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правление1\Desktop\списки по питанию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G157" i="1" l="1"/>
  <c r="J62" i="1"/>
  <c r="L62" i="1"/>
  <c r="I62" i="1"/>
  <c r="L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H234" i="1"/>
  <c r="F234" i="1"/>
  <c r="G234" i="1"/>
  <c r="L234" i="1"/>
  <c r="I234" i="1"/>
</calcChain>
</file>

<file path=xl/sharedStrings.xml><?xml version="1.0" encoding="utf-8"?>
<sst xmlns="http://schemas.openxmlformats.org/spreadsheetml/2006/main" count="334" uniqueCount="106">
  <si>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</si>
  <si>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</si>
  <si>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</si>
  <si>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</si>
  <si>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</si>
  <si>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</si>
  <si>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</si>
  <si>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</si>
  <si>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</si>
  <si>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</si>
  <si>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</si>
  <si>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</si>
  <si>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</si>
  <si>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</si>
  <si>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</si>
  <si>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</si>
  <si>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</si>
  <si>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</si>
  <si>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</si>
  <si>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</si>
  <si>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</si>
  <si>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</si>
  <si>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</si>
  <si>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</si>
  <si>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</si>
  <si>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</si>
  <si>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</si>
  <si>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</si>
  <si>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</si>
  <si>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</si>
  <si>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</si>
  <si>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</si>
  <si>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</si>
  <si>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</si>
  <si>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</si>
  <si>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</si>
  <si>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</si>
  <si>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</si>
  <si>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</si>
  <si>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"Паданская ООШ имени И.А.Григорьева"</t>
  </si>
  <si>
    <t>Каша пшённая вязкая молочная с маслом и сахаром</t>
  </si>
  <si>
    <t>Какао с молоком</t>
  </si>
  <si>
    <t>Бутерброд с повидлом</t>
  </si>
  <si>
    <t>Банан</t>
  </si>
  <si>
    <t>Рассольник ленинградский</t>
  </si>
  <si>
    <t>Тефтели из говядины в молочном соусе</t>
  </si>
  <si>
    <t>Капуста тушёная</t>
  </si>
  <si>
    <t>Чай с сахаром</t>
  </si>
  <si>
    <t>Хлеб ржаной</t>
  </si>
  <si>
    <t>Запеканка из творога с молоком сгущённым</t>
  </si>
  <si>
    <t>Яблоко</t>
  </si>
  <si>
    <t>Салат из свежей капусты</t>
  </si>
  <si>
    <t>Борщ с картофелем, сметаной</t>
  </si>
  <si>
    <t>Зразы из говядины с рисом</t>
  </si>
  <si>
    <t>Рагу из овощей</t>
  </si>
  <si>
    <t>Компот из изюма</t>
  </si>
  <si>
    <t>94/433</t>
  </si>
  <si>
    <t>Чоко-пай</t>
  </si>
  <si>
    <t>Омлет натуральный</t>
  </si>
  <si>
    <t>Батон</t>
  </si>
  <si>
    <t>Салат из моркови с зелёным горошком</t>
  </si>
  <si>
    <t>Суп картофельный с макаронными изделиями</t>
  </si>
  <si>
    <t>Птица в соусе с томатом</t>
  </si>
  <si>
    <t>Пюре картофельное</t>
  </si>
  <si>
    <t>Компот из свежих яблок</t>
  </si>
  <si>
    <t>Хлеб пшеничный</t>
  </si>
  <si>
    <t>Минтай, припущенный в молоке</t>
  </si>
  <si>
    <t>Компот из свежих плодов</t>
  </si>
  <si>
    <t>Салат "Витаминный"</t>
  </si>
  <si>
    <t>Суп картофельный с крупой</t>
  </si>
  <si>
    <t>Тефтели из говядины с рисом</t>
  </si>
  <si>
    <t>Соус молочный</t>
  </si>
  <si>
    <t>Компот из сухофруктов</t>
  </si>
  <si>
    <t>Котлета рубленая из птицы</t>
  </si>
  <si>
    <t>Салат из моркови и яблок</t>
  </si>
  <si>
    <t>Рыба тушёная в томате с овощами</t>
  </si>
  <si>
    <t>Картофель отварной</t>
  </si>
  <si>
    <t>Макароны отварные с сыром</t>
  </si>
  <si>
    <t>Йогурт</t>
  </si>
  <si>
    <t>директор</t>
  </si>
  <si>
    <t>Горбачёва С.В.</t>
  </si>
  <si>
    <t>Салат из белокачанной капусты</t>
  </si>
  <si>
    <t>Кнели из птицы с рисом</t>
  </si>
  <si>
    <t>Булочка молочная</t>
  </si>
  <si>
    <t>94\433</t>
  </si>
  <si>
    <t>Салат из свеклы с зелёным горошком</t>
  </si>
  <si>
    <t>Плов из птицы</t>
  </si>
  <si>
    <t>Компот из мандаринов</t>
  </si>
  <si>
    <t>Винегрет овощной</t>
  </si>
  <si>
    <t>Суп с крупой и томатом</t>
  </si>
  <si>
    <t xml:space="preserve">Тефтели из говядины </t>
  </si>
  <si>
    <t>Рыба тушённая в томате с овощами</t>
  </si>
  <si>
    <t>Чай с лимоном</t>
  </si>
  <si>
    <t>Щи по-уральски с крупой, сметаной</t>
  </si>
  <si>
    <t>Голубцы ленивые</t>
  </si>
  <si>
    <t>Чай сладкий</t>
  </si>
  <si>
    <t>Каша геркулесовая молочная с маслом</t>
  </si>
  <si>
    <t>Бутерброд с маслом и сыром</t>
  </si>
  <si>
    <t>Салат из свежей капусты с яблоками</t>
  </si>
  <si>
    <t>Печенье</t>
  </si>
  <si>
    <t>Соус томатный</t>
  </si>
  <si>
    <t>Макароны отварные</t>
  </si>
  <si>
    <t>Горошек зелёный консервированный отварной</t>
  </si>
  <si>
    <t>Салат из солёных огурцов</t>
  </si>
  <si>
    <t>Щи из свежей капусты с картофелем и сметаной</t>
  </si>
  <si>
    <t>104\433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</si>
</sst>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L246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9.8164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79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80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220</v>
      </c>
      <c r="G6" s="40">
        <v>8.64</v>
      </c>
      <c r="H6" s="40">
        <v>11.06</v>
      </c>
      <c r="I6" s="40">
        <v>54.3</v>
      </c>
      <c r="J6" s="40">
        <v>352</v>
      </c>
      <c r="K6" s="41">
        <v>173</v>
      </c>
      <c r="L6" s="40">
        <v>25.05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15.5</v>
      </c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1.72</v>
      </c>
      <c r="H9" s="43">
        <v>4.2</v>
      </c>
      <c r="I9" s="43">
        <v>32.9</v>
      </c>
      <c r="J9" s="43">
        <v>176.3</v>
      </c>
      <c r="K9" s="44">
        <v>381</v>
      </c>
      <c r="L9" s="43">
        <v>15.27</v>
      </c>
    </row>
    <row r="10" spans="1:12" ht="14.5" x14ac:dyDescent="0.3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15.15</v>
      </c>
      <c r="H10" s="43">
        <v>0.51</v>
      </c>
      <c r="I10" s="43">
        <v>21</v>
      </c>
      <c r="J10" s="43">
        <v>94.51</v>
      </c>
      <c r="K10" s="44">
        <v>82</v>
      </c>
      <c r="L10" s="43">
        <v>34.380000000000003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29.590000000000003</v>
      </c>
      <c r="H13" s="19">
        <f t="shared" si="0"/>
        <v>19.310000000000002</v>
      </c>
      <c r="I13" s="19">
        <f t="shared" si="0"/>
        <v>125.78</v>
      </c>
      <c r="J13" s="19">
        <f t="shared" si="0"/>
        <v>741.41000000000008</v>
      </c>
      <c r="K13" s="25"/>
      <c r="L13" s="19">
        <f t="shared" ref="L13" si="1">SUM(L6:L12)</f>
        <v>90.199999999999989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2.6</v>
      </c>
      <c r="H15" s="43">
        <v>5.0999999999999996</v>
      </c>
      <c r="I15" s="43">
        <v>13.2</v>
      </c>
      <c r="J15" s="43">
        <v>109.4</v>
      </c>
      <c r="K15" s="44">
        <v>100</v>
      </c>
      <c r="L15" s="43">
        <v>14.92</v>
      </c>
    </row>
    <row r="16" spans="1:12" ht="14.5" x14ac:dyDescent="0.3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10.199999999999999</v>
      </c>
      <c r="H16" s="43">
        <v>10.199999999999999</v>
      </c>
      <c r="I16" s="43">
        <v>6.5</v>
      </c>
      <c r="J16" s="43">
        <v>158.9</v>
      </c>
      <c r="K16" s="44">
        <v>349</v>
      </c>
      <c r="L16" s="43">
        <v>70.55</v>
      </c>
    </row>
    <row r="17" spans="1:12" ht="14.5" x14ac:dyDescent="0.3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3.1</v>
      </c>
      <c r="H17" s="43">
        <v>5.0999999999999996</v>
      </c>
      <c r="I17" s="43">
        <v>11.4</v>
      </c>
      <c r="J17" s="43">
        <v>103.6</v>
      </c>
      <c r="K17" s="44">
        <v>380</v>
      </c>
      <c r="L17" s="43">
        <v>32.700000000000003</v>
      </c>
    </row>
    <row r="18" spans="1:12" ht="14.5" x14ac:dyDescent="0.3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0.1</v>
      </c>
      <c r="I18" s="43">
        <v>7.5</v>
      </c>
      <c r="J18" s="43">
        <v>31.4</v>
      </c>
      <c r="K18" s="44">
        <v>457</v>
      </c>
      <c r="L18" s="43">
        <v>2.09</v>
      </c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3.4</v>
      </c>
      <c r="H20" s="43">
        <v>0.7</v>
      </c>
      <c r="I20" s="43">
        <v>19.899999999999999</v>
      </c>
      <c r="J20" s="43">
        <v>99</v>
      </c>
      <c r="K20" s="44">
        <v>574</v>
      </c>
      <c r="L20" s="43">
        <v>4.74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19.499999999999996</v>
      </c>
      <c r="H23" s="19">
        <f t="shared" si="2"/>
        <v>21.2</v>
      </c>
      <c r="I23" s="19">
        <f t="shared" si="2"/>
        <v>58.5</v>
      </c>
      <c r="J23" s="19">
        <f t="shared" si="2"/>
        <v>502.29999999999995</v>
      </c>
      <c r="K23" s="25"/>
      <c r="L23" s="19">
        <f t="shared" ref="L23" si="3">SUM(L14:L22)</f>
        <v>125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49.09</v>
      </c>
      <c r="H24" s="32">
        <f t="shared" si="4"/>
        <v>40.510000000000005</v>
      </c>
      <c r="I24" s="32">
        <f t="shared" si="4"/>
        <v>184.28</v>
      </c>
      <c r="J24" s="32">
        <f t="shared" si="4"/>
        <v>1243.71</v>
      </c>
      <c r="K24" s="32"/>
      <c r="L24" s="32">
        <f t="shared" ref="L24" si="5">L13+L23</f>
        <v>215.2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32.47</v>
      </c>
      <c r="H25" s="40">
        <v>13.46</v>
      </c>
      <c r="I25" s="40">
        <v>32.33</v>
      </c>
      <c r="J25" s="40">
        <v>380.26</v>
      </c>
      <c r="K25" s="41">
        <v>141</v>
      </c>
      <c r="L25" s="40">
        <v>71.040000000000006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0.1</v>
      </c>
      <c r="I27" s="43">
        <v>7.5</v>
      </c>
      <c r="J27" s="43">
        <v>31.4</v>
      </c>
      <c r="K27" s="44">
        <v>457</v>
      </c>
      <c r="L27" s="43">
        <v>2.16</v>
      </c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44.5</v>
      </c>
      <c r="K29" s="44">
        <v>82</v>
      </c>
      <c r="L29" s="43">
        <v>17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33.07</v>
      </c>
      <c r="H32" s="19">
        <f t="shared" ref="H32" si="7">SUM(H25:H31)</f>
        <v>13.96</v>
      </c>
      <c r="I32" s="19">
        <f t="shared" ref="I32" si="8">SUM(I25:I31)</f>
        <v>49.629999999999995</v>
      </c>
      <c r="J32" s="19">
        <f t="shared" ref="J32:L32" si="9">SUM(J25:J31)</f>
        <v>456.15999999999997</v>
      </c>
      <c r="K32" s="25"/>
      <c r="L32" s="19">
        <f t="shared" si="9"/>
        <v>90.2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80</v>
      </c>
      <c r="G33" s="43">
        <v>1.3</v>
      </c>
      <c r="H33" s="43">
        <v>2.5</v>
      </c>
      <c r="I33" s="43">
        <v>7</v>
      </c>
      <c r="J33" s="43">
        <v>55.2</v>
      </c>
      <c r="K33" s="44">
        <v>1</v>
      </c>
      <c r="L33" s="43">
        <v>7.46</v>
      </c>
    </row>
    <row r="34" spans="1:12" ht="14.5" x14ac:dyDescent="0.35">
      <c r="A34" s="14"/>
      <c r="B34" s="15"/>
      <c r="C34" s="11"/>
      <c r="D34" s="7" t="s">
        <v>27</v>
      </c>
      <c r="E34" s="42" t="s">
        <v>52</v>
      </c>
      <c r="F34" s="43">
        <v>260</v>
      </c>
      <c r="G34" s="43">
        <v>2.5</v>
      </c>
      <c r="H34" s="43">
        <v>5.7</v>
      </c>
      <c r="I34" s="43">
        <v>9.6999999999999993</v>
      </c>
      <c r="J34" s="43">
        <v>100.3</v>
      </c>
      <c r="K34" s="44" t="s">
        <v>56</v>
      </c>
      <c r="L34" s="43">
        <v>22.51</v>
      </c>
    </row>
    <row r="35" spans="1:12" ht="14.5" x14ac:dyDescent="0.3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12.5</v>
      </c>
      <c r="H35" s="43">
        <v>9.4</v>
      </c>
      <c r="I35" s="43">
        <v>13.1</v>
      </c>
      <c r="J35" s="43">
        <v>187</v>
      </c>
      <c r="K35" s="44">
        <v>336</v>
      </c>
      <c r="L35" s="43">
        <v>41.35</v>
      </c>
    </row>
    <row r="36" spans="1:12" ht="14.5" x14ac:dyDescent="0.3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3.4</v>
      </c>
      <c r="H36" s="43">
        <v>6</v>
      </c>
      <c r="I36" s="43">
        <v>14.3</v>
      </c>
      <c r="J36" s="43">
        <v>124.6</v>
      </c>
      <c r="K36" s="44">
        <v>177</v>
      </c>
      <c r="L36" s="43">
        <v>20.54</v>
      </c>
    </row>
    <row r="37" spans="1:12" ht="14.5" x14ac:dyDescent="0.3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0.5</v>
      </c>
      <c r="H37" s="43">
        <v>0.1</v>
      </c>
      <c r="I37" s="43">
        <v>21.5</v>
      </c>
      <c r="J37" s="43">
        <v>88.8</v>
      </c>
      <c r="K37" s="44">
        <v>494</v>
      </c>
      <c r="L37" s="43">
        <v>11.07</v>
      </c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2.0499999999999998</v>
      </c>
      <c r="H39" s="43">
        <v>0.4</v>
      </c>
      <c r="I39" s="43">
        <v>11.95</v>
      </c>
      <c r="J39" s="43">
        <v>59.45</v>
      </c>
      <c r="K39" s="44">
        <v>575</v>
      </c>
      <c r="L39" s="43">
        <v>2.9</v>
      </c>
    </row>
    <row r="40" spans="1:12" ht="14.5" x14ac:dyDescent="0.35">
      <c r="A40" s="14"/>
      <c r="B40" s="15"/>
      <c r="C40" s="11"/>
      <c r="D40" s="6"/>
      <c r="E40" s="42" t="s">
        <v>57</v>
      </c>
      <c r="F40" s="43">
        <v>28</v>
      </c>
      <c r="G40" s="43">
        <v>1.1499999999999999</v>
      </c>
      <c r="H40" s="43">
        <v>4.76</v>
      </c>
      <c r="I40" s="43">
        <v>18.2</v>
      </c>
      <c r="J40" s="43">
        <v>122.36</v>
      </c>
      <c r="K40" s="44"/>
      <c r="L40" s="43">
        <v>19.170000000000002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838</v>
      </c>
      <c r="G42" s="19">
        <f t="shared" ref="G42" si="10">SUM(G33:G41)</f>
        <v>23.4</v>
      </c>
      <c r="H42" s="19">
        <f t="shared" ref="H42" si="11">SUM(H33:H41)</f>
        <v>28.86</v>
      </c>
      <c r="I42" s="19">
        <f t="shared" ref="I42" si="12">SUM(I33:I41)</f>
        <v>95.75</v>
      </c>
      <c r="J42" s="19">
        <f t="shared" ref="J42:L42" si="13">SUM(J33:J41)</f>
        <v>737.71</v>
      </c>
      <c r="K42" s="25"/>
      <c r="L42" s="19">
        <f t="shared" si="13"/>
        <v>125.00000000000001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1338</v>
      </c>
      <c r="G43" s="32">
        <f t="shared" ref="G43" si="14">G32+G42</f>
        <v>56.47</v>
      </c>
      <c r="H43" s="32">
        <f t="shared" ref="H43" si="15">H32+H42</f>
        <v>42.82</v>
      </c>
      <c r="I43" s="32">
        <f t="shared" ref="I43" si="16">I32+I42</f>
        <v>145.38</v>
      </c>
      <c r="J43" s="32">
        <f t="shared" ref="J43:L43" si="17">J32+J42</f>
        <v>1193.8699999999999</v>
      </c>
      <c r="K43" s="32"/>
      <c r="L43" s="32">
        <f t="shared" si="17"/>
        <v>215.20000000000002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170</v>
      </c>
      <c r="G44" s="40">
        <v>12.75</v>
      </c>
      <c r="H44" s="40">
        <v>19.77</v>
      </c>
      <c r="I44" s="40">
        <v>3.33</v>
      </c>
      <c r="J44" s="40">
        <v>242.23</v>
      </c>
      <c r="K44" s="41">
        <v>210</v>
      </c>
      <c r="L44" s="40">
        <v>63.34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0.2</v>
      </c>
      <c r="H46" s="43">
        <v>0.1</v>
      </c>
      <c r="I46" s="43">
        <v>7.5</v>
      </c>
      <c r="J46" s="43">
        <v>31.4</v>
      </c>
      <c r="K46" s="44">
        <v>457</v>
      </c>
      <c r="L46" s="43">
        <v>2.16</v>
      </c>
    </row>
    <row r="47" spans="1:12" ht="14.5" x14ac:dyDescent="0.35">
      <c r="A47" s="23"/>
      <c r="B47" s="15"/>
      <c r="C47" s="11"/>
      <c r="D47" s="7" t="s">
        <v>23</v>
      </c>
      <c r="E47" s="42" t="s">
        <v>59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>
        <v>573</v>
      </c>
      <c r="L47" s="43">
        <v>7.7</v>
      </c>
    </row>
    <row r="48" spans="1:12" ht="14.5" x14ac:dyDescent="0.3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44.5</v>
      </c>
      <c r="K48" s="44">
        <v>82</v>
      </c>
      <c r="L48" s="43">
        <v>17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15.65</v>
      </c>
      <c r="H51" s="19">
        <f t="shared" ref="H51" si="19">SUM(H44:H50)</f>
        <v>20.47</v>
      </c>
      <c r="I51" s="19">
        <f t="shared" ref="I51" si="20">SUM(I44:I50)</f>
        <v>35.430000000000007</v>
      </c>
      <c r="J51" s="19">
        <f t="shared" ref="J51:L51" si="21">SUM(J44:J50)</f>
        <v>388.43</v>
      </c>
      <c r="K51" s="25"/>
      <c r="L51" s="19">
        <f t="shared" si="21"/>
        <v>90.2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1.88</v>
      </c>
      <c r="H52" s="43">
        <v>3.13</v>
      </c>
      <c r="I52" s="43">
        <v>6</v>
      </c>
      <c r="J52" s="43">
        <v>59.75</v>
      </c>
      <c r="K52" s="44">
        <v>25</v>
      </c>
      <c r="L52" s="43">
        <v>20.43</v>
      </c>
    </row>
    <row r="53" spans="1:12" ht="14.5" x14ac:dyDescent="0.3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2.9</v>
      </c>
      <c r="H53" s="43">
        <v>4.2</v>
      </c>
      <c r="I53" s="43">
        <v>12.2</v>
      </c>
      <c r="J53" s="43">
        <v>97.8</v>
      </c>
      <c r="K53" s="44">
        <v>129</v>
      </c>
      <c r="L53" s="43">
        <v>21.39</v>
      </c>
    </row>
    <row r="54" spans="1:12" ht="14.5" x14ac:dyDescent="0.3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8.5</v>
      </c>
      <c r="H54" s="43">
        <v>10</v>
      </c>
      <c r="I54" s="43">
        <v>2</v>
      </c>
      <c r="J54" s="43">
        <v>131.69999999999999</v>
      </c>
      <c r="K54" s="44">
        <v>367</v>
      </c>
      <c r="L54" s="43">
        <v>42.87</v>
      </c>
    </row>
    <row r="55" spans="1:12" ht="14.5" x14ac:dyDescent="0.3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4.0999999999999996</v>
      </c>
      <c r="H55" s="43">
        <v>5.9</v>
      </c>
      <c r="I55" s="43">
        <v>8.6999999999999993</v>
      </c>
      <c r="J55" s="43">
        <v>104.3</v>
      </c>
      <c r="K55" s="44">
        <v>377</v>
      </c>
      <c r="L55" s="43">
        <v>26.11</v>
      </c>
    </row>
    <row r="56" spans="1:12" ht="14.5" x14ac:dyDescent="0.3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</v>
      </c>
      <c r="H56" s="43">
        <v>0.1</v>
      </c>
      <c r="I56" s="43">
        <v>9.5</v>
      </c>
      <c r="J56" s="43">
        <v>38.9</v>
      </c>
      <c r="K56" s="44">
        <v>486</v>
      </c>
      <c r="L56" s="43">
        <v>7.75</v>
      </c>
    </row>
    <row r="57" spans="1:12" ht="14.5" x14ac:dyDescent="0.35">
      <c r="A57" s="23"/>
      <c r="B57" s="15"/>
      <c r="C57" s="11"/>
      <c r="D57" s="7" t="s">
        <v>31</v>
      </c>
      <c r="E57" s="42" t="s">
        <v>65</v>
      </c>
      <c r="F57" s="43">
        <v>20</v>
      </c>
      <c r="G57" s="43">
        <v>1.47</v>
      </c>
      <c r="H57" s="43">
        <v>0.6</v>
      </c>
      <c r="I57" s="43">
        <v>10.27</v>
      </c>
      <c r="J57" s="43">
        <v>52.33</v>
      </c>
      <c r="K57" s="44">
        <v>573</v>
      </c>
      <c r="L57" s="43">
        <v>4.13</v>
      </c>
    </row>
    <row r="58" spans="1:12" ht="14.5" x14ac:dyDescent="0.35">
      <c r="A58" s="23"/>
      <c r="B58" s="15"/>
      <c r="C58" s="11"/>
      <c r="D58" s="7" t="s">
        <v>32</v>
      </c>
      <c r="E58" s="42" t="s">
        <v>48</v>
      </c>
      <c r="F58" s="43">
        <v>24</v>
      </c>
      <c r="G58" s="43">
        <v>1.64</v>
      </c>
      <c r="H58" s="43">
        <v>0.32</v>
      </c>
      <c r="I58" s="43">
        <v>9.56</v>
      </c>
      <c r="J58" s="43">
        <v>47.56</v>
      </c>
      <c r="K58" s="44">
        <v>575</v>
      </c>
      <c r="L58" s="43">
        <v>2.3199999999999998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834</v>
      </c>
      <c r="G61" s="19">
        <f t="shared" ref="G61" si="22">SUM(G52:G60)</f>
        <v>20.59</v>
      </c>
      <c r="H61" s="19">
        <f t="shared" ref="H61" si="23">SUM(H52:H60)</f>
        <v>24.25</v>
      </c>
      <c r="I61" s="19">
        <f t="shared" ref="I61" si="24">SUM(I52:I60)</f>
        <v>58.230000000000004</v>
      </c>
      <c r="J61" s="19">
        <f t="shared" ref="J61:L61" si="25">SUM(J52:J60)</f>
        <v>532.33999999999992</v>
      </c>
      <c r="K61" s="25"/>
      <c r="L61" s="19">
        <f t="shared" si="25"/>
        <v>124.99999999999999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1334</v>
      </c>
      <c r="G62" s="32">
        <f t="shared" ref="G62" si="26">G51+G61</f>
        <v>36.24</v>
      </c>
      <c r="H62" s="32">
        <f t="shared" ref="H62" si="27">H51+H61</f>
        <v>44.72</v>
      </c>
      <c r="I62" s="32">
        <f t="shared" ref="I62" si="28">I51+I61</f>
        <v>93.660000000000011</v>
      </c>
      <c r="J62" s="32">
        <f t="shared" ref="J62:L62" si="29">J51+J61</f>
        <v>920.77</v>
      </c>
      <c r="K62" s="32"/>
      <c r="L62" s="32">
        <f t="shared" si="29"/>
        <v>215.2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80</v>
      </c>
      <c r="G63" s="40">
        <v>0.67</v>
      </c>
      <c r="H63" s="40">
        <v>4.05</v>
      </c>
      <c r="I63" s="40">
        <v>4.26</v>
      </c>
      <c r="J63" s="40">
        <v>66.02</v>
      </c>
      <c r="K63" s="41">
        <v>1</v>
      </c>
      <c r="L63" s="40">
        <v>8.9499999999999993</v>
      </c>
    </row>
    <row r="64" spans="1:12" ht="14.5" x14ac:dyDescent="0.35">
      <c r="A64" s="23"/>
      <c r="B64" s="15"/>
      <c r="C64" s="11"/>
      <c r="D64" s="6"/>
      <c r="E64" s="42" t="s">
        <v>63</v>
      </c>
      <c r="F64" s="43">
        <v>150</v>
      </c>
      <c r="G64" s="43">
        <v>2.67</v>
      </c>
      <c r="H64" s="43">
        <v>5.05</v>
      </c>
      <c r="I64" s="43">
        <v>19.420000000000002</v>
      </c>
      <c r="J64" s="43">
        <v>133.72</v>
      </c>
      <c r="K64" s="44">
        <v>377</v>
      </c>
      <c r="L64" s="43">
        <v>24.66</v>
      </c>
    </row>
    <row r="65" spans="1:12" ht="14.5" x14ac:dyDescent="0.3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0.1</v>
      </c>
      <c r="H65" s="43">
        <v>0.1</v>
      </c>
      <c r="I65" s="43">
        <v>9.5</v>
      </c>
      <c r="J65" s="43">
        <v>38.9</v>
      </c>
      <c r="K65" s="44">
        <v>342</v>
      </c>
      <c r="L65" s="43">
        <v>7.42</v>
      </c>
    </row>
    <row r="66" spans="1:12" ht="14.5" x14ac:dyDescent="0.3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</v>
      </c>
      <c r="H66" s="43">
        <v>0.4</v>
      </c>
      <c r="I66" s="43">
        <v>11.9</v>
      </c>
      <c r="J66" s="43">
        <v>59.4</v>
      </c>
      <c r="K66" s="44">
        <v>574</v>
      </c>
      <c r="L66" s="43">
        <v>3.4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66</v>
      </c>
      <c r="F68" s="43">
        <v>100</v>
      </c>
      <c r="G68" s="43">
        <v>14</v>
      </c>
      <c r="H68" s="43">
        <v>8.6300000000000008</v>
      </c>
      <c r="I68" s="43">
        <v>3.26</v>
      </c>
      <c r="J68" s="43">
        <v>153.37</v>
      </c>
      <c r="K68" s="44">
        <v>297</v>
      </c>
      <c r="L68" s="43">
        <v>45.77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19.439999999999998</v>
      </c>
      <c r="H70" s="19">
        <f t="shared" ref="H70" si="31">SUM(H63:H69)</f>
        <v>18.23</v>
      </c>
      <c r="I70" s="19">
        <f t="shared" ref="I70" si="32">SUM(I63:I69)</f>
        <v>48.339999999999996</v>
      </c>
      <c r="J70" s="19">
        <f t="shared" ref="J70:L70" si="33">SUM(J63:J69)</f>
        <v>451.41</v>
      </c>
      <c r="K70" s="25"/>
      <c r="L70" s="19">
        <f t="shared" si="33"/>
        <v>90.2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1.25</v>
      </c>
      <c r="H71" s="43">
        <v>3.13</v>
      </c>
      <c r="I71" s="43">
        <v>5.75</v>
      </c>
      <c r="J71" s="43">
        <v>56.63</v>
      </c>
      <c r="K71" s="44">
        <v>2</v>
      </c>
      <c r="L71" s="43">
        <v>13.16</v>
      </c>
    </row>
    <row r="72" spans="1:12" ht="14.5" x14ac:dyDescent="0.3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2.8</v>
      </c>
      <c r="H72" s="43">
        <v>3.5</v>
      </c>
      <c r="I72" s="43">
        <v>9.8000000000000007</v>
      </c>
      <c r="J72" s="43">
        <v>82.1</v>
      </c>
      <c r="K72" s="44">
        <v>114</v>
      </c>
      <c r="L72" s="43">
        <v>19.25</v>
      </c>
    </row>
    <row r="73" spans="1:12" ht="14.5" x14ac:dyDescent="0.3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10.8</v>
      </c>
      <c r="H73" s="43">
        <v>10.7</v>
      </c>
      <c r="I73" s="43">
        <v>12.5</v>
      </c>
      <c r="J73" s="43">
        <v>189.5</v>
      </c>
      <c r="K73" s="44">
        <v>350</v>
      </c>
      <c r="L73" s="43">
        <v>49.73</v>
      </c>
    </row>
    <row r="74" spans="1:12" ht="14.5" x14ac:dyDescent="0.3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4</v>
      </c>
      <c r="H74" s="43">
        <v>6.3</v>
      </c>
      <c r="I74" s="43">
        <v>14.7</v>
      </c>
      <c r="J74" s="43">
        <v>131.30000000000001</v>
      </c>
      <c r="K74" s="44">
        <v>176</v>
      </c>
      <c r="L74" s="43">
        <v>16.3</v>
      </c>
    </row>
    <row r="75" spans="1:12" ht="14.5" x14ac:dyDescent="0.3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83.5</v>
      </c>
      <c r="K75" s="44">
        <v>495</v>
      </c>
      <c r="L75" s="43">
        <v>5.93</v>
      </c>
    </row>
    <row r="76" spans="1:12" ht="14.5" x14ac:dyDescent="0.35">
      <c r="A76" s="23"/>
      <c r="B76" s="15"/>
      <c r="C76" s="11"/>
      <c r="D76" s="7" t="s">
        <v>31</v>
      </c>
      <c r="E76" s="42" t="s">
        <v>59</v>
      </c>
      <c r="F76" s="43">
        <v>50</v>
      </c>
      <c r="G76" s="43">
        <v>4.1500000000000004</v>
      </c>
      <c r="H76" s="43">
        <v>0.43</v>
      </c>
      <c r="I76" s="43">
        <v>29.2</v>
      </c>
      <c r="J76" s="43">
        <v>139.94999999999999</v>
      </c>
      <c r="K76" s="44">
        <v>573</v>
      </c>
      <c r="L76" s="43">
        <v>10.33</v>
      </c>
    </row>
    <row r="77" spans="1:12" ht="14.5" x14ac:dyDescent="0.35">
      <c r="A77" s="23"/>
      <c r="B77" s="15"/>
      <c r="C77" s="11"/>
      <c r="D77" s="7" t="s">
        <v>32</v>
      </c>
      <c r="E77" s="42" t="s">
        <v>48</v>
      </c>
      <c r="F77" s="43">
        <v>45</v>
      </c>
      <c r="G77" s="43">
        <v>3.04</v>
      </c>
      <c r="H77" s="43">
        <v>0.56000000000000005</v>
      </c>
      <c r="I77" s="43">
        <v>17.89</v>
      </c>
      <c r="J77" s="43">
        <v>89.1</v>
      </c>
      <c r="K77" s="44">
        <v>575</v>
      </c>
      <c r="L77" s="43">
        <v>4.3499999999999996</v>
      </c>
    </row>
    <row r="78" spans="1:12" ht="14.5" x14ac:dyDescent="0.35">
      <c r="A78" s="23"/>
      <c r="B78" s="15"/>
      <c r="C78" s="11"/>
      <c r="D78" s="6"/>
      <c r="E78" s="42" t="s">
        <v>71</v>
      </c>
      <c r="F78" s="43">
        <v>30</v>
      </c>
      <c r="G78" s="43">
        <v>0.56000000000000005</v>
      </c>
      <c r="H78" s="43">
        <v>1.48</v>
      </c>
      <c r="I78" s="43">
        <v>1.2</v>
      </c>
      <c r="J78" s="43">
        <v>20.37</v>
      </c>
      <c r="K78" s="44">
        <v>402</v>
      </c>
      <c r="L78" s="43">
        <v>5.95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34">SUM(G71:G79)</f>
        <v>27.2</v>
      </c>
      <c r="H80" s="19">
        <f t="shared" ref="H80" si="35">SUM(H71:H79)</f>
        <v>26.2</v>
      </c>
      <c r="I80" s="19">
        <f t="shared" ref="I80" si="36">SUM(I71:I79)</f>
        <v>111.14</v>
      </c>
      <c r="J80" s="19">
        <f t="shared" ref="J80:L80" si="37">SUM(J71:J79)</f>
        <v>792.45</v>
      </c>
      <c r="K80" s="25"/>
      <c r="L80" s="19">
        <f t="shared" si="37"/>
        <v>124.99999999999997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1475</v>
      </c>
      <c r="G81" s="32">
        <f t="shared" ref="G81" si="38">G70+G80</f>
        <v>46.64</v>
      </c>
      <c r="H81" s="32">
        <f t="shared" ref="H81" si="39">H70+H80</f>
        <v>44.43</v>
      </c>
      <c r="I81" s="32">
        <f t="shared" ref="I81" si="40">I70+I80</f>
        <v>159.47999999999999</v>
      </c>
      <c r="J81" s="32">
        <f t="shared" ref="J81:L81" si="41">J70+J80</f>
        <v>1243.8600000000001</v>
      </c>
      <c r="K81" s="32"/>
      <c r="L81" s="32">
        <f t="shared" si="41"/>
        <v>215.2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150</v>
      </c>
      <c r="G82" s="40">
        <v>3.93</v>
      </c>
      <c r="H82" s="40">
        <v>4.8499999999999996</v>
      </c>
      <c r="I82" s="40">
        <v>20.18</v>
      </c>
      <c r="J82" s="40">
        <v>130.74</v>
      </c>
      <c r="K82" s="41">
        <v>321</v>
      </c>
      <c r="L82" s="40">
        <v>25.33</v>
      </c>
    </row>
    <row r="83" spans="1:12" ht="14.5" x14ac:dyDescent="0.35">
      <c r="A83" s="23"/>
      <c r="B83" s="15"/>
      <c r="C83" s="11"/>
      <c r="D83" s="6"/>
      <c r="E83" s="42" t="s">
        <v>73</v>
      </c>
      <c r="F83" s="43">
        <v>100</v>
      </c>
      <c r="G83" s="43">
        <v>11.36</v>
      </c>
      <c r="H83" s="43">
        <v>8.56</v>
      </c>
      <c r="I83" s="43">
        <v>3.44</v>
      </c>
      <c r="J83" s="43">
        <v>136.44</v>
      </c>
      <c r="K83" s="44">
        <v>294</v>
      </c>
      <c r="L83" s="43">
        <v>52.18</v>
      </c>
    </row>
    <row r="84" spans="1:12" ht="14.5" x14ac:dyDescent="0.3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0.6</v>
      </c>
      <c r="H84" s="43">
        <v>0.1</v>
      </c>
      <c r="I84" s="43">
        <v>18.600000000000001</v>
      </c>
      <c r="J84" s="43">
        <v>77.5</v>
      </c>
      <c r="K84" s="44">
        <v>349</v>
      </c>
      <c r="L84" s="43">
        <v>7.04</v>
      </c>
    </row>
    <row r="85" spans="1:12" ht="14.5" x14ac:dyDescent="0.35">
      <c r="A85" s="23"/>
      <c r="B85" s="15"/>
      <c r="C85" s="11"/>
      <c r="D85" s="7" t="s">
        <v>23</v>
      </c>
      <c r="E85" s="42" t="s">
        <v>65</v>
      </c>
      <c r="F85" s="43">
        <v>50</v>
      </c>
      <c r="G85" s="43">
        <v>3.68</v>
      </c>
      <c r="H85" s="43">
        <v>1.5</v>
      </c>
      <c r="I85" s="43">
        <v>25.68</v>
      </c>
      <c r="J85" s="43">
        <v>130.83000000000001</v>
      </c>
      <c r="K85" s="44">
        <v>573</v>
      </c>
      <c r="L85" s="43">
        <v>5.65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19.57</v>
      </c>
      <c r="H89" s="19">
        <f t="shared" ref="H89" si="43">SUM(H82:H88)</f>
        <v>15.01</v>
      </c>
      <c r="I89" s="19">
        <f t="shared" ref="I89" si="44">SUM(I82:I88)</f>
        <v>67.900000000000006</v>
      </c>
      <c r="J89" s="19">
        <f t="shared" ref="J89:L89" si="45">SUM(J82:J88)</f>
        <v>475.51</v>
      </c>
      <c r="K89" s="25"/>
      <c r="L89" s="19">
        <f t="shared" si="45"/>
        <v>90.2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80</v>
      </c>
      <c r="G90" s="43">
        <v>0.7</v>
      </c>
      <c r="H90" s="43">
        <v>4.9000000000000004</v>
      </c>
      <c r="I90" s="43">
        <v>6</v>
      </c>
      <c r="J90" s="43">
        <v>71.040000000000006</v>
      </c>
      <c r="K90" s="44">
        <v>22</v>
      </c>
      <c r="L90" s="43">
        <v>11.21</v>
      </c>
    </row>
    <row r="91" spans="1:12" ht="14.5" x14ac:dyDescent="0.35">
      <c r="A91" s="23"/>
      <c r="B91" s="15"/>
      <c r="C91" s="11"/>
      <c r="D91" s="7" t="s">
        <v>27</v>
      </c>
      <c r="E91" s="42" t="s">
        <v>44</v>
      </c>
      <c r="F91" s="43">
        <v>250</v>
      </c>
      <c r="G91" s="43">
        <v>2.6</v>
      </c>
      <c r="H91" s="43">
        <v>5.0999999999999996</v>
      </c>
      <c r="I91" s="43">
        <v>13.2</v>
      </c>
      <c r="J91" s="43">
        <v>109.4</v>
      </c>
      <c r="K91" s="44">
        <v>100</v>
      </c>
      <c r="L91" s="43">
        <v>26.26</v>
      </c>
    </row>
    <row r="92" spans="1:12" ht="14.5" x14ac:dyDescent="0.3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9.6</v>
      </c>
      <c r="H92" s="43">
        <v>2.8</v>
      </c>
      <c r="I92" s="43">
        <v>3.9</v>
      </c>
      <c r="J92" s="43">
        <v>79.400000000000006</v>
      </c>
      <c r="K92" s="44">
        <v>299</v>
      </c>
      <c r="L92" s="43">
        <v>24.82</v>
      </c>
    </row>
    <row r="93" spans="1:12" ht="14.5" x14ac:dyDescent="0.35">
      <c r="A93" s="23"/>
      <c r="B93" s="15"/>
      <c r="C93" s="11"/>
      <c r="D93" s="7" t="s">
        <v>29</v>
      </c>
      <c r="E93" s="42" t="s">
        <v>76</v>
      </c>
      <c r="F93" s="43">
        <v>180</v>
      </c>
      <c r="G93" s="43">
        <v>5</v>
      </c>
      <c r="H93" s="43">
        <v>9.1999999999999993</v>
      </c>
      <c r="I93" s="43">
        <v>18.5</v>
      </c>
      <c r="J93" s="43">
        <v>177</v>
      </c>
      <c r="K93" s="44">
        <v>152</v>
      </c>
      <c r="L93" s="43">
        <v>31.84</v>
      </c>
    </row>
    <row r="94" spans="1:12" ht="14.5" x14ac:dyDescent="0.3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0.1</v>
      </c>
      <c r="H94" s="43">
        <v>0.1</v>
      </c>
      <c r="I94" s="43">
        <v>9.5</v>
      </c>
      <c r="J94" s="43">
        <v>38.9</v>
      </c>
      <c r="K94" s="44">
        <v>486</v>
      </c>
      <c r="L94" s="43">
        <v>5.9</v>
      </c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48</v>
      </c>
      <c r="F96" s="43">
        <v>60</v>
      </c>
      <c r="G96" s="43">
        <v>4.0999999999999996</v>
      </c>
      <c r="H96" s="43">
        <v>0.8</v>
      </c>
      <c r="I96" s="43">
        <v>23.9</v>
      </c>
      <c r="J96" s="43">
        <v>118.9</v>
      </c>
      <c r="K96" s="44">
        <v>575</v>
      </c>
      <c r="L96" s="43">
        <v>5.8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 t="s">
        <v>57</v>
      </c>
      <c r="F98" s="43">
        <v>28</v>
      </c>
      <c r="G98" s="43">
        <v>1.1499999999999999</v>
      </c>
      <c r="H98" s="43">
        <v>4.76</v>
      </c>
      <c r="I98" s="43">
        <v>18.2</v>
      </c>
      <c r="J98" s="43">
        <v>122.36</v>
      </c>
      <c r="K98" s="44"/>
      <c r="L98" s="43">
        <v>19.170000000000002</v>
      </c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888</v>
      </c>
      <c r="G99" s="19">
        <f t="shared" ref="G99" si="46">SUM(G90:G98)</f>
        <v>23.25</v>
      </c>
      <c r="H99" s="19">
        <f t="shared" ref="H99" si="47">SUM(H90:H98)</f>
        <v>27.660000000000004</v>
      </c>
      <c r="I99" s="19">
        <f t="shared" ref="I99" si="48">SUM(I90:I98)</f>
        <v>93.2</v>
      </c>
      <c r="J99" s="19">
        <f t="shared" ref="J99:L99" si="49">SUM(J90:J98)</f>
        <v>717</v>
      </c>
      <c r="K99" s="25"/>
      <c r="L99" s="19">
        <f t="shared" si="49"/>
        <v>125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1388</v>
      </c>
      <c r="G100" s="32">
        <f t="shared" ref="G100" si="50">G89+G99</f>
        <v>42.82</v>
      </c>
      <c r="H100" s="32">
        <f t="shared" ref="H100" si="51">H89+H99</f>
        <v>42.67</v>
      </c>
      <c r="I100" s="32">
        <f t="shared" ref="I100" si="52">I89+I99</f>
        <v>161.10000000000002</v>
      </c>
      <c r="J100" s="32">
        <f t="shared" ref="J100:L100" si="53">J89+J99</f>
        <v>1192.51</v>
      </c>
      <c r="K100" s="32"/>
      <c r="L100" s="32">
        <f t="shared" si="53"/>
        <v>215.2</v>
      </c>
    </row>
    <row r="101" spans="1:12" ht="14.5" x14ac:dyDescent="0.3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4.5" x14ac:dyDescent="0.35">
      <c r="A120" s="14">
        <v>2</v>
      </c>
      <c r="B120" s="15">
        <v>1</v>
      </c>
      <c r="C120" s="22" t="s">
        <v>20</v>
      </c>
      <c r="D120" s="5" t="s">
        <v>21</v>
      </c>
      <c r="E120" s="39" t="s">
        <v>77</v>
      </c>
      <c r="F120" s="40">
        <v>180</v>
      </c>
      <c r="G120" s="40">
        <v>12.18</v>
      </c>
      <c r="H120" s="40">
        <v>14.33</v>
      </c>
      <c r="I120" s="40">
        <v>30.7</v>
      </c>
      <c r="J120" s="40">
        <v>300.95999999999998</v>
      </c>
      <c r="K120" s="41">
        <v>204</v>
      </c>
      <c r="L120" s="40">
        <v>28.94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15.56</v>
      </c>
    </row>
    <row r="123" spans="1:12" ht="14.5" x14ac:dyDescent="0.35">
      <c r="A123" s="14"/>
      <c r="B123" s="15"/>
      <c r="C123" s="11"/>
      <c r="D123" s="7" t="s">
        <v>23</v>
      </c>
      <c r="E123" s="42" t="s">
        <v>59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>
        <v>573</v>
      </c>
      <c r="L123" s="43">
        <v>7.7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78</v>
      </c>
      <c r="F125" s="43">
        <v>95</v>
      </c>
      <c r="G125" s="43">
        <v>0.28999999999999998</v>
      </c>
      <c r="H125" s="43">
        <v>2.2799999999999998</v>
      </c>
      <c r="I125" s="43">
        <v>16.25</v>
      </c>
      <c r="J125" s="43">
        <v>76</v>
      </c>
      <c r="K125" s="44"/>
      <c r="L125" s="43">
        <v>38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0">SUM(G120:G126)</f>
        <v>18.849999999999998</v>
      </c>
      <c r="H127" s="19">
        <f t="shared" si="60"/>
        <v>20.350000000000001</v>
      </c>
      <c r="I127" s="19">
        <f t="shared" si="60"/>
        <v>79.33</v>
      </c>
      <c r="J127" s="19">
        <f t="shared" si="60"/>
        <v>565.8599999999999</v>
      </c>
      <c r="K127" s="25"/>
      <c r="L127" s="19">
        <f t="shared" ref="L127" si="61">SUM(L120:L126)</f>
        <v>90.2</v>
      </c>
    </row>
    <row r="128" spans="1:12" ht="14.5" x14ac:dyDescent="0.3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81</v>
      </c>
      <c r="F128" s="43">
        <v>100</v>
      </c>
      <c r="G128" s="43">
        <v>1.63</v>
      </c>
      <c r="H128" s="43">
        <v>3.13</v>
      </c>
      <c r="I128" s="43">
        <v>8.75</v>
      </c>
      <c r="J128" s="43">
        <v>69</v>
      </c>
      <c r="K128" s="44">
        <v>1</v>
      </c>
      <c r="L128" s="43">
        <v>9.81</v>
      </c>
    </row>
    <row r="129" spans="1:12" ht="14.5" x14ac:dyDescent="0.35">
      <c r="A129" s="14"/>
      <c r="B129" s="15"/>
      <c r="C129" s="11"/>
      <c r="D129" s="7" t="s">
        <v>27</v>
      </c>
      <c r="E129" s="42" t="s">
        <v>52</v>
      </c>
      <c r="F129" s="43">
        <v>260</v>
      </c>
      <c r="G129" s="43">
        <v>2.5</v>
      </c>
      <c r="H129" s="43">
        <v>5.7</v>
      </c>
      <c r="I129" s="43">
        <v>9.6999999999999993</v>
      </c>
      <c r="J129" s="43">
        <v>100.3</v>
      </c>
      <c r="K129" s="44" t="s">
        <v>84</v>
      </c>
      <c r="L129" s="43">
        <v>23.21</v>
      </c>
    </row>
    <row r="130" spans="1:12" ht="14.5" x14ac:dyDescent="0.3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10.4</v>
      </c>
      <c r="H130" s="43">
        <v>9.6999999999999993</v>
      </c>
      <c r="I130" s="43">
        <v>4.8</v>
      </c>
      <c r="J130" s="43">
        <v>147.80000000000001</v>
      </c>
      <c r="K130" s="44">
        <v>371</v>
      </c>
      <c r="L130" s="43">
        <v>25.46</v>
      </c>
    </row>
    <row r="131" spans="1:12" ht="14.5" x14ac:dyDescent="0.35">
      <c r="A131" s="14"/>
      <c r="B131" s="15"/>
      <c r="C131" s="11"/>
      <c r="D131" s="7" t="s">
        <v>29</v>
      </c>
      <c r="E131" s="42" t="s">
        <v>63</v>
      </c>
      <c r="F131" s="43">
        <v>180</v>
      </c>
      <c r="G131" s="43">
        <v>4.92</v>
      </c>
      <c r="H131" s="43">
        <v>7.08</v>
      </c>
      <c r="I131" s="43">
        <v>10.44</v>
      </c>
      <c r="J131" s="43">
        <v>137.69</v>
      </c>
      <c r="K131" s="44">
        <v>377</v>
      </c>
      <c r="L131" s="43">
        <v>31.26</v>
      </c>
    </row>
    <row r="132" spans="1:12" ht="14.5" x14ac:dyDescent="0.3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0.5</v>
      </c>
      <c r="H132" s="43">
        <v>0.1</v>
      </c>
      <c r="I132" s="43">
        <v>21.5</v>
      </c>
      <c r="J132" s="43">
        <v>88.8</v>
      </c>
      <c r="K132" s="44">
        <v>494</v>
      </c>
      <c r="L132" s="43">
        <v>11.43</v>
      </c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3.4</v>
      </c>
      <c r="H134" s="43">
        <v>0.7</v>
      </c>
      <c r="I134" s="43">
        <v>19.899999999999999</v>
      </c>
      <c r="J134" s="43">
        <v>99</v>
      </c>
      <c r="K134" s="44">
        <v>575</v>
      </c>
      <c r="L134" s="43">
        <v>4.83</v>
      </c>
    </row>
    <row r="135" spans="1:12" ht="14.5" x14ac:dyDescent="0.35">
      <c r="A135" s="14"/>
      <c r="B135" s="15"/>
      <c r="C135" s="11"/>
      <c r="D135" s="6"/>
      <c r="E135" s="42" t="s">
        <v>83</v>
      </c>
      <c r="F135" s="43">
        <v>35</v>
      </c>
      <c r="G135" s="43">
        <v>2.4500000000000002</v>
      </c>
      <c r="H135" s="43">
        <v>3.5</v>
      </c>
      <c r="I135" s="43">
        <v>18.2</v>
      </c>
      <c r="J135" s="43">
        <v>112</v>
      </c>
      <c r="K135" s="44"/>
      <c r="L135" s="43">
        <v>19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915</v>
      </c>
      <c r="G137" s="19">
        <f t="shared" ref="G137:J137" si="62">SUM(G128:G136)</f>
        <v>25.8</v>
      </c>
      <c r="H137" s="19">
        <f t="shared" si="62"/>
        <v>29.91</v>
      </c>
      <c r="I137" s="19">
        <f t="shared" si="62"/>
        <v>93.29</v>
      </c>
      <c r="J137" s="19">
        <f t="shared" si="62"/>
        <v>754.59</v>
      </c>
      <c r="K137" s="25"/>
      <c r="L137" s="19">
        <f t="shared" ref="L137" si="63">SUM(L128:L136)</f>
        <v>125.00000000000001</v>
      </c>
    </row>
    <row r="138" spans="1:12" ht="15" thickBot="1" x14ac:dyDescent="0.3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1420</v>
      </c>
      <c r="G138" s="32">
        <f t="shared" ref="G138" si="64">G127+G137</f>
        <v>44.65</v>
      </c>
      <c r="H138" s="32">
        <f t="shared" ref="H138" si="65">H127+H137</f>
        <v>50.260000000000005</v>
      </c>
      <c r="I138" s="32">
        <f t="shared" ref="I138" si="66">I127+I137</f>
        <v>172.62</v>
      </c>
      <c r="J138" s="32">
        <f t="shared" ref="J138:L138" si="67">J127+J137</f>
        <v>1320.4499999999998</v>
      </c>
      <c r="K138" s="32"/>
      <c r="L138" s="32">
        <f t="shared" si="67"/>
        <v>215.20000000000002</v>
      </c>
    </row>
    <row r="139" spans="1:12" ht="14.5" x14ac:dyDescent="0.35">
      <c r="A139" s="20">
        <v>2</v>
      </c>
      <c r="B139" s="21">
        <v>2</v>
      </c>
      <c r="C139" s="22" t="s">
        <v>20</v>
      </c>
      <c r="D139" s="5" t="s">
        <v>21</v>
      </c>
      <c r="E139" s="39" t="s">
        <v>85</v>
      </c>
      <c r="F139" s="40">
        <v>100</v>
      </c>
      <c r="G139" s="40">
        <v>1.65</v>
      </c>
      <c r="H139" s="40">
        <v>4.12</v>
      </c>
      <c r="I139" s="40">
        <v>7.29</v>
      </c>
      <c r="J139" s="40">
        <v>72.900000000000006</v>
      </c>
      <c r="K139" s="41">
        <v>53</v>
      </c>
      <c r="L139" s="40">
        <v>23.73</v>
      </c>
    </row>
    <row r="140" spans="1:12" ht="14.5" x14ac:dyDescent="0.35">
      <c r="A140" s="23"/>
      <c r="B140" s="15"/>
      <c r="C140" s="11"/>
      <c r="D140" s="6"/>
      <c r="E140" s="42" t="s">
        <v>86</v>
      </c>
      <c r="F140" s="43">
        <v>170</v>
      </c>
      <c r="G140" s="43">
        <v>14.36</v>
      </c>
      <c r="H140" s="43">
        <v>8.39</v>
      </c>
      <c r="I140" s="43">
        <v>31</v>
      </c>
      <c r="J140" s="43">
        <v>257.27</v>
      </c>
      <c r="K140" s="44">
        <v>291</v>
      </c>
      <c r="L140" s="43">
        <v>41.59</v>
      </c>
    </row>
    <row r="141" spans="1:12" ht="14.5" x14ac:dyDescent="0.35">
      <c r="A141" s="23"/>
      <c r="B141" s="15"/>
      <c r="C141" s="11"/>
      <c r="D141" s="7" t="s">
        <v>22</v>
      </c>
      <c r="E141" s="42" t="s">
        <v>87</v>
      </c>
      <c r="F141" s="43">
        <v>200</v>
      </c>
      <c r="G141" s="43">
        <v>0.1</v>
      </c>
      <c r="H141" s="43">
        <v>0.1</v>
      </c>
      <c r="I141" s="43">
        <v>11.1</v>
      </c>
      <c r="J141" s="43">
        <v>46</v>
      </c>
      <c r="K141" s="44">
        <v>346</v>
      </c>
      <c r="L141" s="43">
        <v>21.48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3">
        <v>11.9</v>
      </c>
      <c r="J142" s="43">
        <v>59.4</v>
      </c>
      <c r="K142" s="44">
        <v>575</v>
      </c>
      <c r="L142" s="43">
        <v>3.4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18.11</v>
      </c>
      <c r="H146" s="19">
        <f t="shared" si="68"/>
        <v>13.010000000000002</v>
      </c>
      <c r="I146" s="19">
        <f t="shared" si="68"/>
        <v>61.29</v>
      </c>
      <c r="J146" s="19">
        <f t="shared" si="68"/>
        <v>435.56999999999994</v>
      </c>
      <c r="K146" s="25"/>
      <c r="L146" s="19">
        <f t="shared" ref="L146" si="69">SUM(L139:L145)</f>
        <v>90.200000000000017</v>
      </c>
    </row>
    <row r="147" spans="1:12" ht="14.5" x14ac:dyDescent="0.3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88</v>
      </c>
      <c r="F147" s="43">
        <v>100</v>
      </c>
      <c r="G147" s="43">
        <v>1.63</v>
      </c>
      <c r="H147" s="43">
        <v>3.13</v>
      </c>
      <c r="I147" s="43">
        <v>6.88</v>
      </c>
      <c r="J147" s="43">
        <v>62.5</v>
      </c>
      <c r="K147" s="44">
        <v>47</v>
      </c>
      <c r="L147" s="43">
        <v>13.93</v>
      </c>
    </row>
    <row r="148" spans="1:12" ht="14.5" x14ac:dyDescent="0.35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3.2</v>
      </c>
      <c r="H148" s="43">
        <v>5.2</v>
      </c>
      <c r="I148" s="43">
        <v>15</v>
      </c>
      <c r="J148" s="43">
        <v>119.5</v>
      </c>
      <c r="K148" s="44">
        <v>125</v>
      </c>
      <c r="L148" s="43">
        <v>13.52</v>
      </c>
    </row>
    <row r="149" spans="1:12" ht="14.5" x14ac:dyDescent="0.35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10.199999999999999</v>
      </c>
      <c r="H149" s="43">
        <v>10.199999999999999</v>
      </c>
      <c r="I149" s="43">
        <v>6.5</v>
      </c>
      <c r="J149" s="43">
        <v>158.9</v>
      </c>
      <c r="K149" s="44">
        <v>348</v>
      </c>
      <c r="L149" s="43">
        <v>54.94</v>
      </c>
    </row>
    <row r="150" spans="1:12" ht="14.5" x14ac:dyDescent="0.3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3.1</v>
      </c>
      <c r="H150" s="43">
        <v>5.0999999999999996</v>
      </c>
      <c r="I150" s="43">
        <v>11.4</v>
      </c>
      <c r="J150" s="43">
        <v>103.6</v>
      </c>
      <c r="K150" s="44">
        <v>380</v>
      </c>
      <c r="L150" s="43">
        <v>32.619999999999997</v>
      </c>
    </row>
    <row r="151" spans="1:12" ht="14.5" x14ac:dyDescent="0.3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0.6</v>
      </c>
      <c r="H151" s="43">
        <v>0.1</v>
      </c>
      <c r="I151" s="43">
        <v>20.100000000000001</v>
      </c>
      <c r="J151" s="43">
        <v>83.5</v>
      </c>
      <c r="K151" s="44">
        <v>495</v>
      </c>
      <c r="L151" s="43">
        <v>5.93</v>
      </c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48</v>
      </c>
      <c r="F153" s="43">
        <v>45</v>
      </c>
      <c r="G153" s="43">
        <v>3.04</v>
      </c>
      <c r="H153" s="43">
        <v>0.56000000000000005</v>
      </c>
      <c r="I153" s="43">
        <v>17.89</v>
      </c>
      <c r="J153" s="43">
        <v>89.1</v>
      </c>
      <c r="K153" s="44">
        <v>575</v>
      </c>
      <c r="L153" s="43">
        <v>4.0599999999999996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835</v>
      </c>
      <c r="G156" s="19">
        <f t="shared" ref="G156:J156" si="70">SUM(G147:G155)</f>
        <v>21.77</v>
      </c>
      <c r="H156" s="19">
        <f t="shared" si="70"/>
        <v>24.290000000000003</v>
      </c>
      <c r="I156" s="19">
        <f t="shared" si="70"/>
        <v>77.77000000000001</v>
      </c>
      <c r="J156" s="19">
        <f t="shared" si="70"/>
        <v>617.1</v>
      </c>
      <c r="K156" s="25"/>
      <c r="L156" s="19">
        <f t="shared" ref="L156" si="71">SUM(L147:L155)</f>
        <v>125</v>
      </c>
    </row>
    <row r="157" spans="1:12" ht="14.5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1335</v>
      </c>
      <c r="G157" s="32">
        <f t="shared" ref="G157" si="72">G146+G156</f>
        <v>39.879999999999995</v>
      </c>
      <c r="H157" s="32">
        <f t="shared" ref="H157" si="73">H146+H156</f>
        <v>37.300000000000004</v>
      </c>
      <c r="I157" s="32">
        <f t="shared" ref="I157" si="74">I146+I156</f>
        <v>139.06</v>
      </c>
      <c r="J157" s="32">
        <f t="shared" ref="J157:L157" si="75">J146+J156</f>
        <v>1052.67</v>
      </c>
      <c r="K157" s="32"/>
      <c r="L157" s="32">
        <f t="shared" si="75"/>
        <v>215.20000000000002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9" t="s">
        <v>63</v>
      </c>
      <c r="F158" s="40">
        <v>150</v>
      </c>
      <c r="G158" s="40">
        <v>4.0999999999999996</v>
      </c>
      <c r="H158" s="40">
        <v>5.9</v>
      </c>
      <c r="I158" s="40">
        <v>8.6999999999999993</v>
      </c>
      <c r="J158" s="40">
        <v>104.3</v>
      </c>
      <c r="K158" s="41">
        <v>128</v>
      </c>
      <c r="L158" s="40">
        <v>22.49</v>
      </c>
    </row>
    <row r="159" spans="1:12" ht="14.5" x14ac:dyDescent="0.35">
      <c r="A159" s="23"/>
      <c r="B159" s="15"/>
      <c r="C159" s="11"/>
      <c r="D159" s="6"/>
      <c r="E159" s="42" t="s">
        <v>91</v>
      </c>
      <c r="F159" s="43">
        <v>100</v>
      </c>
      <c r="G159" s="43">
        <v>10.67</v>
      </c>
      <c r="H159" s="43">
        <v>3.11</v>
      </c>
      <c r="I159" s="43">
        <v>4.33</v>
      </c>
      <c r="J159" s="43">
        <v>88.22</v>
      </c>
      <c r="K159" s="44">
        <v>229</v>
      </c>
      <c r="L159" s="43">
        <v>47.13</v>
      </c>
    </row>
    <row r="160" spans="1:12" ht="14.5" x14ac:dyDescent="0.35">
      <c r="A160" s="23"/>
      <c r="B160" s="15"/>
      <c r="C160" s="11"/>
      <c r="D160" s="7" t="s">
        <v>22</v>
      </c>
      <c r="E160" s="42" t="s">
        <v>92</v>
      </c>
      <c r="F160" s="43">
        <v>200</v>
      </c>
      <c r="G160" s="43">
        <v>0.3</v>
      </c>
      <c r="H160" s="43">
        <v>0.1</v>
      </c>
      <c r="I160" s="43">
        <v>7.7</v>
      </c>
      <c r="J160" s="43">
        <v>32.6</v>
      </c>
      <c r="K160" s="44">
        <v>377</v>
      </c>
      <c r="L160" s="43">
        <v>3.53</v>
      </c>
    </row>
    <row r="161" spans="1:12" ht="14.5" x14ac:dyDescent="0.3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</v>
      </c>
      <c r="H161" s="43">
        <v>0.4</v>
      </c>
      <c r="I161" s="43">
        <v>11.9</v>
      </c>
      <c r="J161" s="43">
        <v>59.4</v>
      </c>
      <c r="K161" s="44">
        <v>375</v>
      </c>
      <c r="L161" s="43">
        <v>3.4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68</v>
      </c>
      <c r="F163" s="43">
        <v>100</v>
      </c>
      <c r="G163" s="43">
        <v>1.1399999999999999</v>
      </c>
      <c r="H163" s="43">
        <v>10.14</v>
      </c>
      <c r="I163" s="43">
        <v>11.54</v>
      </c>
      <c r="J163" s="43">
        <v>141.94</v>
      </c>
      <c r="K163" s="44">
        <v>2</v>
      </c>
      <c r="L163" s="43">
        <v>13.65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6">SUM(G158:G164)</f>
        <v>18.21</v>
      </c>
      <c r="H165" s="19">
        <f t="shared" si="76"/>
        <v>19.649999999999999</v>
      </c>
      <c r="I165" s="19">
        <f t="shared" si="76"/>
        <v>44.17</v>
      </c>
      <c r="J165" s="19">
        <f t="shared" si="76"/>
        <v>426.46</v>
      </c>
      <c r="K165" s="25"/>
      <c r="L165" s="19">
        <f t="shared" ref="L165" si="77">SUM(L158:L164)</f>
        <v>90.200000000000017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93</v>
      </c>
      <c r="F167" s="43">
        <v>260</v>
      </c>
      <c r="G167" s="43">
        <v>1.7</v>
      </c>
      <c r="H167" s="43">
        <v>5.6</v>
      </c>
      <c r="I167" s="43">
        <v>4</v>
      </c>
      <c r="J167" s="43">
        <v>73.5</v>
      </c>
      <c r="K167" s="44">
        <v>108</v>
      </c>
      <c r="L167" s="43">
        <v>32.07</v>
      </c>
    </row>
    <row r="168" spans="1:12" ht="14.5" x14ac:dyDescent="0.35">
      <c r="A168" s="23"/>
      <c r="B168" s="15"/>
      <c r="C168" s="11"/>
      <c r="D168" s="7" t="s">
        <v>28</v>
      </c>
      <c r="E168" s="42" t="s">
        <v>94</v>
      </c>
      <c r="F168" s="43">
        <v>90</v>
      </c>
      <c r="G168" s="43">
        <v>10.1</v>
      </c>
      <c r="H168" s="43">
        <v>11.3</v>
      </c>
      <c r="I168" s="43">
        <v>3.9</v>
      </c>
      <c r="J168" s="43">
        <v>157.4</v>
      </c>
      <c r="K168" s="44">
        <v>333</v>
      </c>
      <c r="L168" s="43">
        <v>55.94</v>
      </c>
    </row>
    <row r="169" spans="1:12" ht="14.5" x14ac:dyDescent="0.3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4.2</v>
      </c>
      <c r="H169" s="43">
        <v>5.7</v>
      </c>
      <c r="I169" s="43">
        <v>15.5</v>
      </c>
      <c r="J169" s="43">
        <v>130.5</v>
      </c>
      <c r="K169" s="44">
        <v>152</v>
      </c>
      <c r="L169" s="43">
        <v>26.61</v>
      </c>
    </row>
    <row r="170" spans="1:12" ht="14.5" x14ac:dyDescent="0.3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</v>
      </c>
      <c r="H170" s="43">
        <v>0</v>
      </c>
      <c r="I170" s="43">
        <v>15.04</v>
      </c>
      <c r="J170" s="43">
        <v>60.16</v>
      </c>
      <c r="K170" s="44">
        <v>475</v>
      </c>
      <c r="L170" s="43">
        <v>2.09</v>
      </c>
    </row>
    <row r="171" spans="1:12" ht="14.5" x14ac:dyDescent="0.35">
      <c r="A171" s="23"/>
      <c r="B171" s="15"/>
      <c r="C171" s="11"/>
      <c r="D171" s="7" t="s">
        <v>31</v>
      </c>
      <c r="E171" s="42" t="s">
        <v>65</v>
      </c>
      <c r="F171" s="43">
        <v>20</v>
      </c>
      <c r="G171" s="43">
        <v>1.53</v>
      </c>
      <c r="H171" s="43">
        <v>0.17</v>
      </c>
      <c r="I171" s="43">
        <v>9.83</v>
      </c>
      <c r="J171" s="43">
        <v>46.87</v>
      </c>
      <c r="K171" s="44">
        <v>573</v>
      </c>
      <c r="L171" s="43">
        <v>4.13</v>
      </c>
    </row>
    <row r="172" spans="1:12" ht="14.5" x14ac:dyDescent="0.3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2.8</v>
      </c>
      <c r="H172" s="43">
        <v>0.6</v>
      </c>
      <c r="I172" s="43">
        <v>16</v>
      </c>
      <c r="J172" s="43">
        <v>79.2</v>
      </c>
      <c r="K172" s="44">
        <v>575</v>
      </c>
      <c r="L172" s="43">
        <v>4.16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8">SUM(G166:G174)</f>
        <v>20.330000000000002</v>
      </c>
      <c r="H175" s="19">
        <f t="shared" si="78"/>
        <v>23.37</v>
      </c>
      <c r="I175" s="19">
        <f t="shared" si="78"/>
        <v>64.27</v>
      </c>
      <c r="J175" s="19">
        <f t="shared" si="78"/>
        <v>547.63</v>
      </c>
      <c r="K175" s="25"/>
      <c r="L175" s="19">
        <f t="shared" ref="L175" si="79">SUM(L166:L174)</f>
        <v>124.99999999999999</v>
      </c>
    </row>
    <row r="176" spans="1:12" ht="14.5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1340</v>
      </c>
      <c r="G176" s="32">
        <f t="shared" ref="G176" si="80">G165+G175</f>
        <v>38.540000000000006</v>
      </c>
      <c r="H176" s="32">
        <f t="shared" ref="H176" si="81">H165+H175</f>
        <v>43.019999999999996</v>
      </c>
      <c r="I176" s="32">
        <f t="shared" ref="I176" si="82">I165+I175</f>
        <v>108.44</v>
      </c>
      <c r="J176" s="32">
        <f t="shared" ref="J176:L176" si="83">J165+J175</f>
        <v>974.08999999999992</v>
      </c>
      <c r="K176" s="32"/>
      <c r="L176" s="32">
        <f t="shared" si="83"/>
        <v>215.2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21</v>
      </c>
      <c r="E177" s="39" t="s">
        <v>96</v>
      </c>
      <c r="F177" s="40">
        <v>205</v>
      </c>
      <c r="G177" s="40">
        <v>6.33</v>
      </c>
      <c r="H177" s="40">
        <v>8.9</v>
      </c>
      <c r="I177" s="40">
        <v>25.49</v>
      </c>
      <c r="J177" s="40">
        <v>207.38</v>
      </c>
      <c r="K177" s="41">
        <v>173</v>
      </c>
      <c r="L177" s="40">
        <v>25.41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0.3</v>
      </c>
      <c r="H179" s="43">
        <v>0.1</v>
      </c>
      <c r="I179" s="43">
        <v>7.7</v>
      </c>
      <c r="J179" s="43">
        <v>32.6</v>
      </c>
      <c r="K179" s="44">
        <v>377</v>
      </c>
      <c r="L179" s="43">
        <v>4.41</v>
      </c>
    </row>
    <row r="180" spans="1:12" ht="14.5" x14ac:dyDescent="0.35">
      <c r="A180" s="23"/>
      <c r="B180" s="15"/>
      <c r="C180" s="11"/>
      <c r="D180" s="7" t="s">
        <v>23</v>
      </c>
      <c r="E180" s="42" t="s">
        <v>97</v>
      </c>
      <c r="F180" s="43">
        <v>60</v>
      </c>
      <c r="G180" s="43">
        <v>9.66</v>
      </c>
      <c r="H180" s="43">
        <v>15.04</v>
      </c>
      <c r="I180" s="43">
        <v>14.49</v>
      </c>
      <c r="J180" s="43">
        <v>232.51</v>
      </c>
      <c r="K180" s="44">
        <v>3</v>
      </c>
      <c r="L180" s="43">
        <v>32.159999999999997</v>
      </c>
    </row>
    <row r="181" spans="1:12" ht="14.5" x14ac:dyDescent="0.3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0.42</v>
      </c>
      <c r="H181" s="43">
        <v>0.42</v>
      </c>
      <c r="I181" s="43">
        <v>9.84</v>
      </c>
      <c r="J181" s="43">
        <v>50.05</v>
      </c>
      <c r="K181" s="44">
        <v>82</v>
      </c>
      <c r="L181" s="43">
        <v>28.22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4">SUM(G177:G183)</f>
        <v>16.71</v>
      </c>
      <c r="H184" s="19">
        <f t="shared" si="84"/>
        <v>24.46</v>
      </c>
      <c r="I184" s="19">
        <f t="shared" si="84"/>
        <v>57.519999999999996</v>
      </c>
      <c r="J184" s="19">
        <f t="shared" si="84"/>
        <v>522.54</v>
      </c>
      <c r="K184" s="25"/>
      <c r="L184" s="19">
        <f t="shared" ref="L184" si="85">SUM(L177:L183)</f>
        <v>90.199999999999989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98</v>
      </c>
      <c r="F185" s="43">
        <v>100</v>
      </c>
      <c r="G185" s="43">
        <v>1.1299999999999999</v>
      </c>
      <c r="H185" s="43">
        <v>6.25</v>
      </c>
      <c r="I185" s="43">
        <v>6.13</v>
      </c>
      <c r="J185" s="43">
        <v>84.63</v>
      </c>
      <c r="K185" s="44">
        <v>3</v>
      </c>
      <c r="L185" s="43">
        <v>19.510000000000002</v>
      </c>
    </row>
    <row r="186" spans="1:12" ht="14.5" x14ac:dyDescent="0.35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2.8</v>
      </c>
      <c r="H186" s="43">
        <v>3.5</v>
      </c>
      <c r="I186" s="43">
        <v>9.8000000000000007</v>
      </c>
      <c r="J186" s="43">
        <v>82.1</v>
      </c>
      <c r="K186" s="44">
        <v>114</v>
      </c>
      <c r="L186" s="43">
        <v>19.23</v>
      </c>
    </row>
    <row r="187" spans="1:12" ht="14.5" x14ac:dyDescent="0.35">
      <c r="A187" s="23"/>
      <c r="B187" s="15"/>
      <c r="C187" s="11"/>
      <c r="D187" s="7" t="s">
        <v>28</v>
      </c>
      <c r="E187" s="42" t="s">
        <v>82</v>
      </c>
      <c r="F187" s="43">
        <v>90</v>
      </c>
      <c r="G187" s="43">
        <v>10.4</v>
      </c>
      <c r="H187" s="43">
        <v>9.6999999999999993</v>
      </c>
      <c r="I187" s="43">
        <v>4.8</v>
      </c>
      <c r="J187" s="43">
        <v>147.80000000000001</v>
      </c>
      <c r="K187" s="44">
        <v>371</v>
      </c>
      <c r="L187" s="43">
        <v>38.97</v>
      </c>
    </row>
    <row r="188" spans="1:12" ht="14.5" x14ac:dyDescent="0.3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3.4</v>
      </c>
      <c r="H188" s="43">
        <v>6</v>
      </c>
      <c r="I188" s="43">
        <v>14.3</v>
      </c>
      <c r="J188" s="43">
        <v>124.6</v>
      </c>
      <c r="K188" s="44">
        <v>177</v>
      </c>
      <c r="L188" s="43">
        <v>16.95</v>
      </c>
    </row>
    <row r="189" spans="1:12" ht="14.5" x14ac:dyDescent="0.3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0.3</v>
      </c>
      <c r="H189" s="43">
        <v>0</v>
      </c>
      <c r="I189" s="43">
        <v>17.5</v>
      </c>
      <c r="J189" s="43">
        <v>71.5</v>
      </c>
      <c r="K189" s="44">
        <v>495</v>
      </c>
      <c r="L189" s="43">
        <v>5.45</v>
      </c>
    </row>
    <row r="190" spans="1:12" ht="14.5" x14ac:dyDescent="0.35">
      <c r="A190" s="23"/>
      <c r="B190" s="15"/>
      <c r="C190" s="11"/>
      <c r="D190" s="7" t="s">
        <v>31</v>
      </c>
      <c r="E190" s="42" t="s">
        <v>99</v>
      </c>
      <c r="F190" s="43">
        <v>43</v>
      </c>
      <c r="G190" s="43">
        <v>2.7</v>
      </c>
      <c r="H190" s="43">
        <v>14.98</v>
      </c>
      <c r="I190" s="43">
        <v>35.020000000000003</v>
      </c>
      <c r="J190" s="43">
        <v>288.83999999999997</v>
      </c>
      <c r="K190" s="44"/>
      <c r="L190" s="43">
        <v>15.66</v>
      </c>
    </row>
    <row r="191" spans="1:12" ht="14.5" x14ac:dyDescent="0.35">
      <c r="A191" s="23"/>
      <c r="B191" s="15"/>
      <c r="C191" s="11"/>
      <c r="D191" s="7" t="s">
        <v>32</v>
      </c>
      <c r="E191" s="42" t="s">
        <v>48</v>
      </c>
      <c r="F191" s="43">
        <v>60</v>
      </c>
      <c r="G191" s="43">
        <v>4.0999999999999996</v>
      </c>
      <c r="H191" s="43">
        <v>0.8</v>
      </c>
      <c r="I191" s="43">
        <v>23.9</v>
      </c>
      <c r="J191" s="43">
        <v>118.9</v>
      </c>
      <c r="K191" s="44">
        <v>575</v>
      </c>
      <c r="L191" s="43">
        <v>5.8</v>
      </c>
    </row>
    <row r="192" spans="1:12" ht="14.5" x14ac:dyDescent="0.35">
      <c r="A192" s="23"/>
      <c r="B192" s="15"/>
      <c r="C192" s="11"/>
      <c r="D192" s="6"/>
      <c r="E192" s="42" t="s">
        <v>100</v>
      </c>
      <c r="F192" s="43">
        <v>30</v>
      </c>
      <c r="G192" s="43">
        <v>0.28999999999999998</v>
      </c>
      <c r="H192" s="43">
        <v>0.98</v>
      </c>
      <c r="I192" s="43">
        <v>1.38</v>
      </c>
      <c r="J192" s="43">
        <v>15.57</v>
      </c>
      <c r="K192" s="44">
        <v>419</v>
      </c>
      <c r="L192" s="43">
        <v>3.43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923</v>
      </c>
      <c r="G194" s="19">
        <f t="shared" ref="G194:J194" si="86">SUM(G185:G193)</f>
        <v>25.119999999999997</v>
      </c>
      <c r="H194" s="19">
        <f t="shared" si="86"/>
        <v>42.209999999999994</v>
      </c>
      <c r="I194" s="19">
        <f t="shared" si="86"/>
        <v>112.83000000000001</v>
      </c>
      <c r="J194" s="19">
        <f t="shared" si="86"/>
        <v>933.94</v>
      </c>
      <c r="K194" s="25"/>
      <c r="L194" s="19">
        <f t="shared" ref="L194" si="87">SUM(L185:L193)</f>
        <v>125.00000000000001</v>
      </c>
    </row>
    <row r="195" spans="1:12" ht="15" thickBot="1" x14ac:dyDescent="0.3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1488</v>
      </c>
      <c r="G195" s="32">
        <f t="shared" ref="G195" si="88">G184+G194</f>
        <v>41.83</v>
      </c>
      <c r="H195" s="32">
        <f t="shared" ref="H195" si="89">H184+H194</f>
        <v>66.669999999999987</v>
      </c>
      <c r="I195" s="32">
        <f t="shared" ref="I195" si="90">I184+I194</f>
        <v>170.35000000000002</v>
      </c>
      <c r="J195" s="32">
        <f t="shared" ref="J195:L195" si="91">J184+J194</f>
        <v>1456.48</v>
      </c>
      <c r="K195" s="32"/>
      <c r="L195" s="32">
        <f t="shared" si="91"/>
        <v>215.2</v>
      </c>
    </row>
    <row r="196" spans="1:12" ht="14.5" x14ac:dyDescent="0.35">
      <c r="A196" s="20">
        <v>2</v>
      </c>
      <c r="B196" s="21">
        <v>5</v>
      </c>
      <c r="C196" s="22" t="s">
        <v>20</v>
      </c>
      <c r="D196" s="5" t="s">
        <v>21</v>
      </c>
      <c r="E196" s="39" t="s">
        <v>101</v>
      </c>
      <c r="F196" s="40">
        <v>150</v>
      </c>
      <c r="G196" s="40">
        <v>5.52</v>
      </c>
      <c r="H196" s="40">
        <v>5.3</v>
      </c>
      <c r="I196" s="40">
        <v>35.33</v>
      </c>
      <c r="J196" s="40">
        <v>211.1</v>
      </c>
      <c r="K196" s="41">
        <v>203</v>
      </c>
      <c r="L196" s="40">
        <v>11.71</v>
      </c>
    </row>
    <row r="197" spans="1:12" ht="14.5" x14ac:dyDescent="0.35">
      <c r="A197" s="23"/>
      <c r="B197" s="15"/>
      <c r="C197" s="11"/>
      <c r="D197" s="6"/>
      <c r="E197" s="42" t="s">
        <v>62</v>
      </c>
      <c r="F197" s="43">
        <v>90</v>
      </c>
      <c r="G197" s="43">
        <v>8.5</v>
      </c>
      <c r="H197" s="43">
        <v>10</v>
      </c>
      <c r="I197" s="43">
        <v>2</v>
      </c>
      <c r="J197" s="43">
        <v>131.69999999999999</v>
      </c>
      <c r="K197" s="44">
        <v>367</v>
      </c>
      <c r="L197" s="43">
        <v>40.11</v>
      </c>
    </row>
    <row r="198" spans="1:12" ht="14.5" x14ac:dyDescent="0.35">
      <c r="A198" s="23"/>
      <c r="B198" s="15"/>
      <c r="C198" s="11"/>
      <c r="D198" s="7" t="s">
        <v>22</v>
      </c>
      <c r="E198" s="42" t="s">
        <v>47</v>
      </c>
      <c r="F198" s="43">
        <v>200</v>
      </c>
      <c r="G198" s="43">
        <v>0</v>
      </c>
      <c r="H198" s="43">
        <v>0</v>
      </c>
      <c r="I198" s="43">
        <v>15.04</v>
      </c>
      <c r="J198" s="43">
        <v>60.16</v>
      </c>
      <c r="K198" s="44">
        <v>376</v>
      </c>
      <c r="L198" s="43">
        <v>2.16</v>
      </c>
    </row>
    <row r="199" spans="1:12" ht="14.5" x14ac:dyDescent="0.35">
      <c r="A199" s="23"/>
      <c r="B199" s="15"/>
      <c r="C199" s="11"/>
      <c r="D199" s="7" t="s">
        <v>23</v>
      </c>
      <c r="E199" s="42" t="s">
        <v>48</v>
      </c>
      <c r="F199" s="43">
        <v>30</v>
      </c>
      <c r="G199" s="43">
        <v>2</v>
      </c>
      <c r="H199" s="43">
        <v>0.4</v>
      </c>
      <c r="I199" s="43">
        <v>11.9</v>
      </c>
      <c r="J199" s="43">
        <v>59.4</v>
      </c>
      <c r="K199" s="44">
        <v>574</v>
      </c>
      <c r="L199" s="43">
        <v>3.4</v>
      </c>
    </row>
    <row r="200" spans="1:12" ht="14.5" x14ac:dyDescent="0.3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6"/>
      <c r="E201" s="42" t="s">
        <v>102</v>
      </c>
      <c r="F201" s="43">
        <v>60</v>
      </c>
      <c r="G201" s="43">
        <v>1.88</v>
      </c>
      <c r="H201" s="43">
        <v>1.97</v>
      </c>
      <c r="I201" s="43">
        <v>4.1900000000000004</v>
      </c>
      <c r="J201" s="43">
        <v>46.73</v>
      </c>
      <c r="K201" s="44">
        <v>131</v>
      </c>
      <c r="L201" s="43">
        <v>23.1</v>
      </c>
    </row>
    <row r="202" spans="1:12" ht="14.5" x14ac:dyDescent="0.35">
      <c r="A202" s="23"/>
      <c r="B202" s="15"/>
      <c r="C202" s="11"/>
      <c r="D202" s="6"/>
      <c r="E202" s="42" t="s">
        <v>99</v>
      </c>
      <c r="F202" s="43">
        <v>27</v>
      </c>
      <c r="G202" s="43">
        <v>1.23</v>
      </c>
      <c r="H202" s="43">
        <v>6.84</v>
      </c>
      <c r="I202" s="43">
        <v>15.98</v>
      </c>
      <c r="J202" s="43">
        <v>131.87</v>
      </c>
      <c r="K202" s="44"/>
      <c r="L202" s="43">
        <v>9.7200000000000006</v>
      </c>
    </row>
    <row r="203" spans="1:12" ht="15.75" customHeight="1" x14ac:dyDescent="0.35">
      <c r="A203" s="24"/>
      <c r="B203" s="17"/>
      <c r="C203" s="8"/>
      <c r="D203" s="18" t="s">
        <v>33</v>
      </c>
      <c r="E203" s="9"/>
      <c r="F203" s="19">
        <f>SUM(F196:F202)</f>
        <v>557</v>
      </c>
      <c r="G203" s="19">
        <f t="shared" ref="G203:J203" si="92">SUM(G196:G202)</f>
        <v>19.13</v>
      </c>
      <c r="H203" s="19">
        <f t="shared" si="92"/>
        <v>24.51</v>
      </c>
      <c r="I203" s="19">
        <f t="shared" si="92"/>
        <v>84.44</v>
      </c>
      <c r="J203" s="19">
        <f t="shared" si="92"/>
        <v>640.95999999999992</v>
      </c>
      <c r="K203" s="25"/>
      <c r="L203" s="19">
        <f t="shared" ref="L203" si="93">SUM(L196:L202)</f>
        <v>90.2</v>
      </c>
    </row>
    <row r="204" spans="1:12" ht="14.5" x14ac:dyDescent="0.3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103</v>
      </c>
      <c r="F204" s="43">
        <v>80</v>
      </c>
      <c r="G204" s="43">
        <v>0.7</v>
      </c>
      <c r="H204" s="43">
        <v>4.9000000000000004</v>
      </c>
      <c r="I204" s="43">
        <v>2.1</v>
      </c>
      <c r="J204" s="43">
        <v>55</v>
      </c>
      <c r="K204" s="44">
        <v>16</v>
      </c>
      <c r="L204" s="43">
        <v>18.649999999999999</v>
      </c>
    </row>
    <row r="205" spans="1:12" ht="14.5" x14ac:dyDescent="0.35">
      <c r="A205" s="23"/>
      <c r="B205" s="15"/>
      <c r="C205" s="11"/>
      <c r="D205" s="7" t="s">
        <v>27</v>
      </c>
      <c r="E205" s="42" t="s">
        <v>104</v>
      </c>
      <c r="F205" s="43">
        <v>260</v>
      </c>
      <c r="G205" s="43">
        <v>1.7</v>
      </c>
      <c r="H205" s="43">
        <v>5.7</v>
      </c>
      <c r="I205" s="43">
        <v>4.0999999999999996</v>
      </c>
      <c r="J205" s="43">
        <v>74.3</v>
      </c>
      <c r="K205" s="44" t="s">
        <v>105</v>
      </c>
      <c r="L205" s="43">
        <v>24.35</v>
      </c>
    </row>
    <row r="206" spans="1:12" ht="14.5" x14ac:dyDescent="0.35">
      <c r="A206" s="23"/>
      <c r="B206" s="15"/>
      <c r="C206" s="11"/>
      <c r="D206" s="7" t="s">
        <v>28</v>
      </c>
      <c r="E206" s="42" t="s">
        <v>75</v>
      </c>
      <c r="F206" s="43">
        <v>90</v>
      </c>
      <c r="G206" s="43">
        <v>9.6</v>
      </c>
      <c r="H206" s="43">
        <v>2.8</v>
      </c>
      <c r="I206" s="43">
        <v>3.9</v>
      </c>
      <c r="J206" s="43">
        <v>79.400000000000006</v>
      </c>
      <c r="K206" s="44">
        <v>299</v>
      </c>
      <c r="L206" s="43">
        <v>24.82</v>
      </c>
    </row>
    <row r="207" spans="1:12" ht="14.5" x14ac:dyDescent="0.35">
      <c r="A207" s="23"/>
      <c r="B207" s="15"/>
      <c r="C207" s="11"/>
      <c r="D207" s="7" t="s">
        <v>29</v>
      </c>
      <c r="E207" s="42" t="s">
        <v>76</v>
      </c>
      <c r="F207" s="43">
        <v>180</v>
      </c>
      <c r="G207" s="43">
        <v>5</v>
      </c>
      <c r="H207" s="43">
        <v>9.1999999999999993</v>
      </c>
      <c r="I207" s="43">
        <v>18.5</v>
      </c>
      <c r="J207" s="43">
        <v>177</v>
      </c>
      <c r="K207" s="44">
        <v>152</v>
      </c>
      <c r="L207" s="43">
        <v>33.57</v>
      </c>
    </row>
    <row r="208" spans="1:12" ht="14.5" x14ac:dyDescent="0.35">
      <c r="A208" s="23"/>
      <c r="B208" s="15"/>
      <c r="C208" s="11"/>
      <c r="D208" s="7" t="s">
        <v>30</v>
      </c>
      <c r="E208" s="42" t="s">
        <v>72</v>
      </c>
      <c r="F208" s="43">
        <v>200</v>
      </c>
      <c r="G208" s="43">
        <v>0.6</v>
      </c>
      <c r="H208" s="43">
        <v>0.1</v>
      </c>
      <c r="I208" s="43">
        <v>18.600000000000001</v>
      </c>
      <c r="J208" s="43">
        <v>77.5</v>
      </c>
      <c r="K208" s="44">
        <v>495</v>
      </c>
      <c r="L208" s="43">
        <v>5.93</v>
      </c>
    </row>
    <row r="209" spans="1:12" ht="14.5" x14ac:dyDescent="0.35">
      <c r="A209" s="23"/>
      <c r="B209" s="15"/>
      <c r="C209" s="11"/>
      <c r="D209" s="7" t="s">
        <v>31</v>
      </c>
      <c r="E209" s="42" t="s">
        <v>65</v>
      </c>
      <c r="F209" s="43">
        <v>30</v>
      </c>
      <c r="G209" s="43">
        <v>2.2999999999999998</v>
      </c>
      <c r="H209" s="43">
        <v>0.25</v>
      </c>
      <c r="I209" s="43">
        <v>14.75</v>
      </c>
      <c r="J209" s="43">
        <v>70.3</v>
      </c>
      <c r="K209" s="44">
        <v>573</v>
      </c>
      <c r="L209" s="43">
        <v>6.2</v>
      </c>
    </row>
    <row r="210" spans="1:12" ht="14.5" x14ac:dyDescent="0.35">
      <c r="A210" s="23"/>
      <c r="B210" s="15"/>
      <c r="C210" s="11"/>
      <c r="D210" s="7" t="s">
        <v>32</v>
      </c>
      <c r="E210" s="42" t="s">
        <v>48</v>
      </c>
      <c r="F210" s="43">
        <v>30</v>
      </c>
      <c r="G210" s="43">
        <v>2.0499999999999998</v>
      </c>
      <c r="H210" s="43">
        <v>0.4</v>
      </c>
      <c r="I210" s="43">
        <v>11.95</v>
      </c>
      <c r="J210" s="43">
        <v>59.45</v>
      </c>
      <c r="K210" s="44">
        <v>574</v>
      </c>
      <c r="L210" s="43">
        <v>2.9</v>
      </c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 t="s">
        <v>99</v>
      </c>
      <c r="F212" s="43">
        <v>26</v>
      </c>
      <c r="G212" s="43">
        <v>1.63</v>
      </c>
      <c r="H212" s="43">
        <v>9.06</v>
      </c>
      <c r="I212" s="43">
        <v>21.17</v>
      </c>
      <c r="J212" s="43">
        <v>174.65</v>
      </c>
      <c r="K212" s="44"/>
      <c r="L212" s="43">
        <v>8.58</v>
      </c>
    </row>
    <row r="213" spans="1:12" ht="14.5" x14ac:dyDescent="0.35">
      <c r="A213" s="24"/>
      <c r="B213" s="17"/>
      <c r="C213" s="8"/>
      <c r="D213" s="18" t="s">
        <v>33</v>
      </c>
      <c r="E213" s="9"/>
      <c r="F213" s="19">
        <f>SUM(F204:F212)</f>
        <v>896</v>
      </c>
      <c r="G213" s="19">
        <f t="shared" ref="G213:J213" si="94">SUM(G204:G212)</f>
        <v>23.580000000000002</v>
      </c>
      <c r="H213" s="19">
        <f t="shared" si="94"/>
        <v>32.410000000000004</v>
      </c>
      <c r="I213" s="19">
        <f t="shared" si="94"/>
        <v>95.070000000000007</v>
      </c>
      <c r="J213" s="19">
        <f t="shared" si="94"/>
        <v>767.6</v>
      </c>
      <c r="K213" s="25"/>
      <c r="L213" s="19">
        <f t="shared" ref="L213" si="95">SUM(L204:L212)</f>
        <v>125</v>
      </c>
    </row>
    <row r="214" spans="1:12" ht="15" thickBot="1" x14ac:dyDescent="0.3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1453</v>
      </c>
      <c r="G214" s="32">
        <f t="shared" ref="G214:J214" si="96">G203+G213</f>
        <v>42.71</v>
      </c>
      <c r="H214" s="32">
        <f t="shared" si="96"/>
        <v>56.92</v>
      </c>
      <c r="I214" s="32">
        <f t="shared" si="96"/>
        <v>179.51</v>
      </c>
      <c r="J214" s="32">
        <f t="shared" si="96"/>
        <v>1408.56</v>
      </c>
      <c r="K214" s="32"/>
      <c r="L214" s="32">
        <f t="shared" ref="L214" si="97">L203+L213</f>
        <v>215.2</v>
      </c>
    </row>
    <row r="215" spans="1:12" ht="14.5" x14ac:dyDescent="0.3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5" x14ac:dyDescent="0.3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5" x14ac:dyDescent="0.3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5" x14ac:dyDescent="0.3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5" x14ac:dyDescent="0.3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5" x14ac:dyDescent="0.3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5" x14ac:dyDescent="0.3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5" x14ac:dyDescent="0.3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75" customHeight="1" thickBot="1" x14ac:dyDescent="0.3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1389.1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43.886999999999993</v>
      </c>
      <c r="H234" s="34">
        <f t="shared" si="104"/>
        <v>46.932000000000002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151.38799999999998</v>
      </c>
      <c r="J234" s="34">
        <f t="shared" si="104"/>
        <v>1200.6969999999999</v>
      </c>
      <c r="K234" s="34"/>
      <c r="L234" s="34">
        <f t="shared" si="104"/>
        <v>215.2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управление1</cp:lastModifiedBy>
  <cp:lastPrinted>2025-03-27T06:49:05Z</cp:lastPrinted>
  <dcterms:created xsi:type="dcterms:W3CDTF">2022-05-16T14:23:56Z</dcterms:created>
  <dcterms:modified xsi:type="dcterms:W3CDTF">2025-03-27T06:52:09Z</dcterms:modified>
</cp:coreProperties>
</file>