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правление1\Desktop\МЕНЮ 2021-2022\"/>
    </mc:Choice>
  </mc:AlternateContent>
  <bookViews>
    <workbookView xWindow="0" yWindow="0" windowWidth="19200" windowHeight="7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95" i="1" l="1"/>
  <c r="J195" i="1"/>
  <c r="G195" i="1"/>
  <c r="I195" i="1"/>
  <c r="F195" i="1"/>
  <c r="H176" i="1"/>
  <c r="I176" i="1"/>
  <c r="J176" i="1"/>
  <c r="L176" i="1"/>
  <c r="F176" i="1"/>
  <c r="L157" i="1"/>
  <c r="J157" i="1"/>
  <c r="I157" i="1"/>
  <c r="G157" i="1"/>
  <c r="F157" i="1"/>
  <c r="L138" i="1"/>
  <c r="H138" i="1"/>
  <c r="I138" i="1"/>
  <c r="G138" i="1"/>
  <c r="J138" i="1"/>
  <c r="F138" i="1"/>
  <c r="L119" i="1"/>
  <c r="J119" i="1"/>
  <c r="G119" i="1"/>
  <c r="H119" i="1"/>
  <c r="I119" i="1"/>
  <c r="F119" i="1"/>
  <c r="J100" i="1"/>
  <c r="L100" i="1"/>
  <c r="G100" i="1"/>
  <c r="I100" i="1"/>
  <c r="H100" i="1"/>
  <c r="F100" i="1"/>
  <c r="J81" i="1"/>
  <c r="H81" i="1"/>
  <c r="I81" i="1"/>
  <c r="L81" i="1"/>
  <c r="L62" i="1"/>
  <c r="J62" i="1"/>
  <c r="G62" i="1"/>
  <c r="H62" i="1"/>
  <c r="I62" i="1"/>
  <c r="J43" i="1"/>
  <c r="L43" i="1"/>
  <c r="G43" i="1"/>
  <c r="H43" i="1"/>
  <c r="I43" i="1"/>
  <c r="L24" i="1"/>
  <c r="J24" i="1"/>
  <c r="J196" i="1" s="1"/>
  <c r="G24" i="1"/>
  <c r="H24" i="1"/>
  <c r="H196" i="1" s="1"/>
  <c r="I24" i="1"/>
  <c r="I196" i="1" s="1"/>
  <c r="F196" i="1"/>
  <c r="G196" i="1" l="1"/>
  <c r="L196" i="1"/>
</calcChain>
</file>

<file path=xl/sharedStrings.xml><?xml version="1.0" encoding="utf-8"?>
<sst xmlns="http://schemas.openxmlformats.org/spreadsheetml/2006/main" count="716" uniqueCount="407">
  <si>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</si>
  <si>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</si>
  <si>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</si>
  <si>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</si>
  <si>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</si>
  <si>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</si>
  <si>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</si>
  <si>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</si>
  <si>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</si>
  <si>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</si>
  <si>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</si>
  <si>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</si>
  <si>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</si>
  <si>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</si>
  <si>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</si>
  <si>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</si>
  <si>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</si>
  <si>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</si>
  <si>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</si>
  <si>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</si>
  <si>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</si>
  <si>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</si>
  <si>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</si>
  <si>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</si>
  <si>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</si>
  <si>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</si>
  <si>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</si>
  <si>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</si>
  <si>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</si>
  <si>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</si>
  <si>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</si>
  <si>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</si>
  <si>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</si>
  <si>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</si>
  <si>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</si>
  <si>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</si>
  <si>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</si>
  <si>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</si>
  <si>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</si>
  <si>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"Паданская ООШ им.И.А.Григорьева"</t>
  </si>
  <si>
    <t>директор школы</t>
  </si>
  <si>
    <t>Горбачёва С.В.</t>
  </si>
  <si>
    <t>июнь</t>
  </si>
  <si>
    <t>Каша пшённая молочная вязкая с маслом и сахаром</t>
  </si>
  <si>
    <t>Какао с молоком</t>
  </si>
  <si>
    <t>3,77</t>
  </si>
  <si>
    <t>3,93</t>
  </si>
  <si>
    <t>25,95</t>
  </si>
  <si>
    <t>1,71</t>
  </si>
  <si>
    <t>24,61</t>
  </si>
  <si>
    <t>10,28</t>
  </si>
  <si>
    <t xml:space="preserve">Бутерброд с маслом </t>
  </si>
  <si>
    <t>Яблоко</t>
  </si>
  <si>
    <t>Йогурт</t>
  </si>
  <si>
    <t>16,25</t>
  </si>
  <si>
    <t>Салат из моркови и яблок</t>
  </si>
  <si>
    <t>Суп картофельный с крупой, курой</t>
  </si>
  <si>
    <t>Кнели рыбные припущенные</t>
  </si>
  <si>
    <t>Картофель отварной в молоке</t>
  </si>
  <si>
    <t>Сок</t>
  </si>
  <si>
    <t>Хлеб ржаной</t>
  </si>
  <si>
    <t>0,90</t>
  </si>
  <si>
    <t>10,16</t>
  </si>
  <si>
    <t>8,24</t>
  </si>
  <si>
    <t>6,67</t>
  </si>
  <si>
    <t>7,16</t>
  </si>
  <si>
    <t>21,98</t>
  </si>
  <si>
    <t>26,60</t>
  </si>
  <si>
    <t>1,50</t>
  </si>
  <si>
    <t>5,50</t>
  </si>
  <si>
    <t>3,76</t>
  </si>
  <si>
    <t>8,44</t>
  </si>
  <si>
    <t>32,65</t>
  </si>
  <si>
    <t>0</t>
  </si>
  <si>
    <t>24,00</t>
  </si>
  <si>
    <t>3,30</t>
  </si>
  <si>
    <t>1,20</t>
  </si>
  <si>
    <t>16,70</t>
  </si>
  <si>
    <t>128,12</t>
  </si>
  <si>
    <t>177,98</t>
  </si>
  <si>
    <t>89,00</t>
  </si>
  <si>
    <t>218,95</t>
  </si>
  <si>
    <t>96,00</t>
  </si>
  <si>
    <t>87,00</t>
  </si>
  <si>
    <t>Салат из свежих помидоров и огурцов</t>
  </si>
  <si>
    <t>Омлет натуральный</t>
  </si>
  <si>
    <t>Молоко кипячёное</t>
  </si>
  <si>
    <t>Батон</t>
  </si>
  <si>
    <t>хлеб белый</t>
  </si>
  <si>
    <t>16,66</t>
  </si>
  <si>
    <t>25,81</t>
  </si>
  <si>
    <t>4,34</t>
  </si>
  <si>
    <t>0,98</t>
  </si>
  <si>
    <t>5,13</t>
  </si>
  <si>
    <t>4,54</t>
  </si>
  <si>
    <t>5,59</t>
  </si>
  <si>
    <t>6,38</t>
  </si>
  <si>
    <t>9,38</t>
  </si>
  <si>
    <t>1,98</t>
  </si>
  <si>
    <t>0,72</t>
  </si>
  <si>
    <t>10,02</t>
  </si>
  <si>
    <t>2,40</t>
  </si>
  <si>
    <t>0,24</t>
  </si>
  <si>
    <t>16,92</t>
  </si>
  <si>
    <t>Салат овощной</t>
  </si>
  <si>
    <t>Суп картофельный с рыбными фрикадельками</t>
  </si>
  <si>
    <t>Ёжики мясные</t>
  </si>
  <si>
    <t>Пюре картофельное</t>
  </si>
  <si>
    <t>Компот из свежих плодов</t>
  </si>
  <si>
    <t>Печенье</t>
  </si>
  <si>
    <t>1,16</t>
  </si>
  <si>
    <t>0,19</t>
  </si>
  <si>
    <t>7,20</t>
  </si>
  <si>
    <t>8,0</t>
  </si>
  <si>
    <t>3,42</t>
  </si>
  <si>
    <t>19,82</t>
  </si>
  <si>
    <t>15,16</t>
  </si>
  <si>
    <t>7,39</t>
  </si>
  <si>
    <t>3,83</t>
  </si>
  <si>
    <t>7,27</t>
  </si>
  <si>
    <t>27,95</t>
  </si>
  <si>
    <t>0,16</t>
  </si>
  <si>
    <t>0,00</t>
  </si>
  <si>
    <t>14,99</t>
  </si>
  <si>
    <t>3,96</t>
  </si>
  <si>
    <t>1,44</t>
  </si>
  <si>
    <t>20,04</t>
  </si>
  <si>
    <t>1,80</t>
  </si>
  <si>
    <t>8,16</t>
  </si>
  <si>
    <t>14,11</t>
  </si>
  <si>
    <t>35,10</t>
  </si>
  <si>
    <t>151,03</t>
  </si>
  <si>
    <t>250,32</t>
  </si>
  <si>
    <t>192,55</t>
  </si>
  <si>
    <t>60,64</t>
  </si>
  <si>
    <t>104,40</t>
  </si>
  <si>
    <t>113,43</t>
  </si>
  <si>
    <t>Минтай, припущенный в молоке</t>
  </si>
  <si>
    <t>Салат из свежей капусты</t>
  </si>
  <si>
    <t>Чай с лимоном</t>
  </si>
  <si>
    <t>Бутерброд с маслом и сыром</t>
  </si>
  <si>
    <t>0,84</t>
  </si>
  <si>
    <t>5,06</t>
  </si>
  <si>
    <t>5,32</t>
  </si>
  <si>
    <t>3,20</t>
  </si>
  <si>
    <t>6,06</t>
  </si>
  <si>
    <t>23,30</t>
  </si>
  <si>
    <t>14,0</t>
  </si>
  <si>
    <t>8,63</t>
  </si>
  <si>
    <t>3,26</t>
  </si>
  <si>
    <t>10,30</t>
  </si>
  <si>
    <t>14,76</t>
  </si>
  <si>
    <t>15,65</t>
  </si>
  <si>
    <t>160,46</t>
  </si>
  <si>
    <t>153,37</t>
  </si>
  <si>
    <t>61,62</t>
  </si>
  <si>
    <t>52,20</t>
  </si>
  <si>
    <t>236,44</t>
  </si>
  <si>
    <t>70,02</t>
  </si>
  <si>
    <t>Винегрет овощной</t>
  </si>
  <si>
    <t>Свекольник с курой</t>
  </si>
  <si>
    <t>Печень по-строгановски</t>
  </si>
  <si>
    <t>Макароны отварные</t>
  </si>
  <si>
    <t>Чай сладкий</t>
  </si>
  <si>
    <t>1,26</t>
  </si>
  <si>
    <t>10,14</t>
  </si>
  <si>
    <t>8,32</t>
  </si>
  <si>
    <t>1,93</t>
  </si>
  <si>
    <t>6,34</t>
  </si>
  <si>
    <t>10,05</t>
  </si>
  <si>
    <t>21,20</t>
  </si>
  <si>
    <t>26,32</t>
  </si>
  <si>
    <t>4,27</t>
  </si>
  <si>
    <t>6,62</t>
  </si>
  <si>
    <t>6,35</t>
  </si>
  <si>
    <t>42,39</t>
  </si>
  <si>
    <t>15,04</t>
  </si>
  <si>
    <t>4,09</t>
  </si>
  <si>
    <t>1,49</t>
  </si>
  <si>
    <t>20,71</t>
  </si>
  <si>
    <t>129,26</t>
  </si>
  <si>
    <t>104,16</t>
  </si>
  <si>
    <t>336,50</t>
  </si>
  <si>
    <t>253,31</t>
  </si>
  <si>
    <t>60,16</t>
  </si>
  <si>
    <t>107,88</t>
  </si>
  <si>
    <t>Капуста тушёная</t>
  </si>
  <si>
    <t>Котлета куриная</t>
  </si>
  <si>
    <t>Банан</t>
  </si>
  <si>
    <t>4,85</t>
  </si>
  <si>
    <t>20,18</t>
  </si>
  <si>
    <t>11,36</t>
  </si>
  <si>
    <t>8,56</t>
  </si>
  <si>
    <t>3,44</t>
  </si>
  <si>
    <t>25,14</t>
  </si>
  <si>
    <t>34,86</t>
  </si>
  <si>
    <t>130,74</t>
  </si>
  <si>
    <t>136,44</t>
  </si>
  <si>
    <t>156,88</t>
  </si>
  <si>
    <t>Салат из моркови</t>
  </si>
  <si>
    <t>Суп гороховый с курой</t>
  </si>
  <si>
    <t>Котлета мясная</t>
  </si>
  <si>
    <t>Компот из сухофруктов</t>
  </si>
  <si>
    <t>Апельсин</t>
  </si>
  <si>
    <t>1,14</t>
  </si>
  <si>
    <t>10,08</t>
  </si>
  <si>
    <t>10,38</t>
  </si>
  <si>
    <t>2,34</t>
  </si>
  <si>
    <t>3,89</t>
  </si>
  <si>
    <t>13,61</t>
  </si>
  <si>
    <t>4,72</t>
  </si>
  <si>
    <t>5,81</t>
  </si>
  <si>
    <t>24,21</t>
  </si>
  <si>
    <t>0,56</t>
  </si>
  <si>
    <t>27,89</t>
  </si>
  <si>
    <t>1,28</t>
  </si>
  <si>
    <t>0,28</t>
  </si>
  <si>
    <t>0,76</t>
  </si>
  <si>
    <t>136,80</t>
  </si>
  <si>
    <t>98,79</t>
  </si>
  <si>
    <t>156,89</t>
  </si>
  <si>
    <t>113,79</t>
  </si>
  <si>
    <t>54,00</t>
  </si>
  <si>
    <t>Гуляш из говядины</t>
  </si>
  <si>
    <t>253,32</t>
  </si>
  <si>
    <t>236,81</t>
  </si>
  <si>
    <t>6,36</t>
  </si>
  <si>
    <t>42,40</t>
  </si>
  <si>
    <t>15,49</t>
  </si>
  <si>
    <t>17,29</t>
  </si>
  <si>
    <t>4,81</t>
  </si>
  <si>
    <t>Суп крестьянский с  крупой, курой</t>
  </si>
  <si>
    <t>Куриные окорочка жареные</t>
  </si>
  <si>
    <t>Каша гречневая рассыпчатая</t>
  </si>
  <si>
    <t>2,31</t>
  </si>
  <si>
    <t>7,74</t>
  </si>
  <si>
    <t>15,43</t>
  </si>
  <si>
    <t>21,15</t>
  </si>
  <si>
    <t>0,08</t>
  </si>
  <si>
    <t>10,48</t>
  </si>
  <si>
    <t>6,52</t>
  </si>
  <si>
    <t>140,59</t>
  </si>
  <si>
    <t>307,36</t>
  </si>
  <si>
    <t>316,57</t>
  </si>
  <si>
    <t>Рис отварной</t>
  </si>
  <si>
    <t>Куриная голень жареная</t>
  </si>
  <si>
    <t>Салат из свеклы с зелёным горошком</t>
  </si>
  <si>
    <t>Бутерброд с маслом</t>
  </si>
  <si>
    <t>225,18</t>
  </si>
  <si>
    <t>263,62</t>
  </si>
  <si>
    <t>166,64</t>
  </si>
  <si>
    <t>5,09</t>
  </si>
  <si>
    <t>40,28</t>
  </si>
  <si>
    <t>23,69</t>
  </si>
  <si>
    <t>18,74</t>
  </si>
  <si>
    <t>0,06</t>
  </si>
  <si>
    <t>1,65</t>
  </si>
  <si>
    <t>4,12</t>
  </si>
  <si>
    <t>7,29</t>
  </si>
  <si>
    <t xml:space="preserve">Салат из свежей капусты </t>
  </si>
  <si>
    <t>Суп картофельный с макаронными изделиями, курой</t>
  </si>
  <si>
    <t>Рагу из  птицы</t>
  </si>
  <si>
    <t>Компот из изюма</t>
  </si>
  <si>
    <t>Булочка</t>
  </si>
  <si>
    <t>2,83</t>
  </si>
  <si>
    <t>2,86</t>
  </si>
  <si>
    <t>21,76</t>
  </si>
  <si>
    <t>17,58</t>
  </si>
  <si>
    <t>22,39</t>
  </si>
  <si>
    <t>20,80</t>
  </si>
  <si>
    <t>0,33</t>
  </si>
  <si>
    <t>22,66</t>
  </si>
  <si>
    <t>2,97</t>
  </si>
  <si>
    <t>1,08</t>
  </si>
  <si>
    <t>15,03</t>
  </si>
  <si>
    <t>2,28</t>
  </si>
  <si>
    <t>3,85</t>
  </si>
  <si>
    <t>17,85</t>
  </si>
  <si>
    <t>124,09</t>
  </si>
  <si>
    <t>352,66</t>
  </si>
  <si>
    <t>91,98</t>
  </si>
  <si>
    <t>115,5</t>
  </si>
  <si>
    <t>Минтай,тушённый  в томате с овощами</t>
  </si>
  <si>
    <t>Огурец солёный</t>
  </si>
  <si>
    <t>14,52</t>
  </si>
  <si>
    <t>8,03</t>
  </si>
  <si>
    <t>7,51</t>
  </si>
  <si>
    <t>0,0</t>
  </si>
  <si>
    <t>24,0</t>
  </si>
  <si>
    <t>0,48</t>
  </si>
  <si>
    <t>1,38</t>
  </si>
  <si>
    <t>0,47</t>
  </si>
  <si>
    <t>11,02</t>
  </si>
  <si>
    <t>160,29</t>
  </si>
  <si>
    <t>7,80</t>
  </si>
  <si>
    <t>96,0</t>
  </si>
  <si>
    <t>56,06</t>
  </si>
  <si>
    <t>Салат из свеклы отварной</t>
  </si>
  <si>
    <t>Рассольник по-ленинградски, с курой</t>
  </si>
  <si>
    <t>Котлета  "Любительская"</t>
  </si>
  <si>
    <t>Напиток из шиповника</t>
  </si>
  <si>
    <t>75,35</t>
  </si>
  <si>
    <t>149,60</t>
  </si>
  <si>
    <t>123,10</t>
  </si>
  <si>
    <t>46,87</t>
  </si>
  <si>
    <t>157,05</t>
  </si>
  <si>
    <t>1,43</t>
  </si>
  <si>
    <t>9,50</t>
  </si>
  <si>
    <t>5,03</t>
  </si>
  <si>
    <t>11,30</t>
  </si>
  <si>
    <t>32,38</t>
  </si>
  <si>
    <t>8,70</t>
  </si>
  <si>
    <t>7,40</t>
  </si>
  <si>
    <t>4,50</t>
  </si>
  <si>
    <t>0,68</t>
  </si>
  <si>
    <t>21,01</t>
  </si>
  <si>
    <t>2,49</t>
  </si>
  <si>
    <t>19,53</t>
  </si>
  <si>
    <t>Тефтели мясные  с соусом</t>
  </si>
  <si>
    <t>Огурец свежий порционный</t>
  </si>
  <si>
    <t>7,83</t>
  </si>
  <si>
    <t>8,75</t>
  </si>
  <si>
    <t>10,25</t>
  </si>
  <si>
    <t>8,73</t>
  </si>
  <si>
    <t>5,43</t>
  </si>
  <si>
    <t>45,0</t>
  </si>
  <si>
    <t>Салат из свеклы и моркови</t>
  </si>
  <si>
    <t>Щи из свежей капусты с курой</t>
  </si>
  <si>
    <t>1,32</t>
  </si>
  <si>
    <t>7,68</t>
  </si>
  <si>
    <t>2,09</t>
  </si>
  <si>
    <t>6,33</t>
  </si>
  <si>
    <t>10,64</t>
  </si>
  <si>
    <t>19,60</t>
  </si>
  <si>
    <t>12,08</t>
  </si>
  <si>
    <t>4,57</t>
  </si>
  <si>
    <t>4,66</t>
  </si>
  <si>
    <t>6,10</t>
  </si>
  <si>
    <t>48,33</t>
  </si>
  <si>
    <t>2,77</t>
  </si>
  <si>
    <t>1,01</t>
  </si>
  <si>
    <t>14,03</t>
  </si>
  <si>
    <t>126,08</t>
  </si>
  <si>
    <t>107,83</t>
  </si>
  <si>
    <t>214,72</t>
  </si>
  <si>
    <t>258,07</t>
  </si>
  <si>
    <t>73,08</t>
  </si>
  <si>
    <t>Сосиска отварная</t>
  </si>
  <si>
    <t>Салат из свежих помидоров</t>
  </si>
  <si>
    <t>5,52</t>
  </si>
  <si>
    <t>5,30</t>
  </si>
  <si>
    <t>35,33</t>
  </si>
  <si>
    <t>13,24</t>
  </si>
  <si>
    <t>32,08</t>
  </si>
  <si>
    <t>3,14</t>
  </si>
  <si>
    <t>10,71</t>
  </si>
  <si>
    <t>1,0</t>
  </si>
  <si>
    <t>4,60</t>
  </si>
  <si>
    <t>Салат картофельный с солёным огурцом</t>
  </si>
  <si>
    <t>Борщ с курой</t>
  </si>
  <si>
    <t>Зразы  с рисом паровые с соусом</t>
  </si>
  <si>
    <t>Овощи отварные</t>
  </si>
  <si>
    <t>102,89</t>
  </si>
  <si>
    <t>111,11</t>
  </si>
  <si>
    <t>169,26</t>
  </si>
  <si>
    <t>119,56</t>
  </si>
  <si>
    <t>156,60</t>
  </si>
  <si>
    <t>1,60</t>
  </si>
  <si>
    <t>5,26</t>
  </si>
  <si>
    <t>12,68</t>
  </si>
  <si>
    <t>1,90</t>
  </si>
  <si>
    <t>6,66</t>
  </si>
  <si>
    <t>10,81</t>
  </si>
  <si>
    <t>8,59</t>
  </si>
  <si>
    <t>10,59</t>
  </si>
  <si>
    <t>9,91</t>
  </si>
  <si>
    <t>2,02</t>
  </si>
  <si>
    <t>6,75</t>
  </si>
  <si>
    <t>11,20</t>
  </si>
  <si>
    <t>2,16</t>
  </si>
  <si>
    <t>30,06</t>
  </si>
  <si>
    <t>Запеканка из творога с молоком сгущёным</t>
  </si>
  <si>
    <t>29,22</t>
  </si>
  <si>
    <t>12,11</t>
  </si>
  <si>
    <t>29,10</t>
  </si>
  <si>
    <t>2,48</t>
  </si>
  <si>
    <t>0,25</t>
  </si>
  <si>
    <t>17,51</t>
  </si>
  <si>
    <t>0,42</t>
  </si>
  <si>
    <t>9,84</t>
  </si>
  <si>
    <t>Салат из свежих огурцов</t>
  </si>
  <si>
    <t>Суп из овощей с курой</t>
  </si>
  <si>
    <t>Картофель жареный</t>
  </si>
  <si>
    <t>3,0</t>
  </si>
  <si>
    <t>5,86</t>
  </si>
  <si>
    <t>12,59</t>
  </si>
  <si>
    <t>4,30</t>
  </si>
  <si>
    <t>17,59</t>
  </si>
  <si>
    <t>37,17</t>
  </si>
  <si>
    <t>5,68</t>
  </si>
  <si>
    <t>2,06</t>
  </si>
  <si>
    <t>28,72</t>
  </si>
  <si>
    <t>103,60</t>
  </si>
  <si>
    <t>115,24</t>
  </si>
  <si>
    <t>359,44</t>
  </si>
  <si>
    <t>324,88</t>
  </si>
  <si>
    <t>149,64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</si>
</sst>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1" activePane="bottomRight" state="frozen"/>
      <selection pane="topRight" activeCell="E1" sqref="E1"/>
      <selection pane="bottomLeft" activeCell="A6" sqref="A6"/>
      <selection pane="bottomRight" activeCell="L185" sqref="L185:L19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 t="s">
        <v>42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8.64</v>
      </c>
      <c r="H6" s="40">
        <v>11.06</v>
      </c>
      <c r="I6" s="40">
        <v>54.3</v>
      </c>
      <c r="J6" s="40">
        <v>352</v>
      </c>
      <c r="K6" s="41">
        <v>173</v>
      </c>
      <c r="L6" s="40">
        <v>19.25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44</v>
      </c>
      <c r="F8" s="43">
        <v>200</v>
      </c>
      <c r="G8" s="43" t="s">
        <v>45</v>
      </c>
      <c r="H8" s="43" t="s">
        <v>46</v>
      </c>
      <c r="I8" s="43" t="s">
        <v>47</v>
      </c>
      <c r="J8" s="43">
        <v>153.91999999999999</v>
      </c>
      <c r="K8" s="44">
        <v>269</v>
      </c>
      <c r="L8" s="43">
        <v>11.28</v>
      </c>
    </row>
    <row r="9" spans="1:12" ht="14.5" x14ac:dyDescent="0.35">
      <c r="A9" s="23"/>
      <c r="B9" s="15"/>
      <c r="C9" s="11"/>
      <c r="D9" s="7" t="s">
        <v>23</v>
      </c>
      <c r="E9" s="42" t="s">
        <v>51</v>
      </c>
      <c r="F9" s="43">
        <v>39</v>
      </c>
      <c r="G9" s="43" t="s">
        <v>48</v>
      </c>
      <c r="H9" s="43" t="s">
        <v>49</v>
      </c>
      <c r="I9" s="43" t="s">
        <v>50</v>
      </c>
      <c r="J9" s="43">
        <v>166.64</v>
      </c>
      <c r="K9" s="44">
        <v>380</v>
      </c>
      <c r="L9" s="43">
        <v>11.16</v>
      </c>
    </row>
    <row r="10" spans="1:12" ht="14.5" x14ac:dyDescent="0.35">
      <c r="A10" s="23"/>
      <c r="B10" s="15"/>
      <c r="C10" s="11"/>
      <c r="D10" s="7" t="s">
        <v>24</v>
      </c>
      <c r="E10" s="42" t="s">
        <v>52</v>
      </c>
      <c r="F10" s="43">
        <v>161</v>
      </c>
      <c r="G10" s="43"/>
      <c r="H10" s="43"/>
      <c r="I10" s="43"/>
      <c r="J10" s="43"/>
      <c r="K10" s="44"/>
      <c r="L10" s="43">
        <v>18.309999999999999</v>
      </c>
    </row>
    <row r="11" spans="1:12" ht="14.5" x14ac:dyDescent="0.35">
      <c r="A11" s="23"/>
      <c r="B11" s="15"/>
      <c r="C11" s="11"/>
      <c r="D11" s="6"/>
      <c r="E11" s="42" t="s">
        <v>53</v>
      </c>
      <c r="F11" s="43">
        <v>95</v>
      </c>
      <c r="G11" s="43"/>
      <c r="H11" s="43"/>
      <c r="I11" s="43"/>
      <c r="J11" s="43"/>
      <c r="K11" s="44"/>
      <c r="L11" s="43">
        <v>30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695</v>
      </c>
      <c r="G13" s="19">
        <f t="shared" ref="G13:J13" si="0">SUM(G6:G12)</f>
        <v>8.64</v>
      </c>
      <c r="H13" s="19">
        <f t="shared" si="0"/>
        <v>11.06</v>
      </c>
      <c r="I13" s="19">
        <f t="shared" si="0"/>
        <v>54.3</v>
      </c>
      <c r="J13" s="19">
        <f t="shared" si="0"/>
        <v>672.56</v>
      </c>
      <c r="K13" s="25"/>
      <c r="L13" s="19">
        <f t="shared" ref="L13" si="1">SUM(L6:L12)</f>
        <v>90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55</v>
      </c>
      <c r="F14" s="43">
        <v>100</v>
      </c>
      <c r="G14" s="43" t="s">
        <v>61</v>
      </c>
      <c r="H14" s="43" t="s">
        <v>62</v>
      </c>
      <c r="I14" s="43" t="s">
        <v>63</v>
      </c>
      <c r="J14" s="43" t="s">
        <v>78</v>
      </c>
      <c r="K14" s="44">
        <v>11</v>
      </c>
      <c r="L14" s="43">
        <v>9.58</v>
      </c>
    </row>
    <row r="15" spans="1:12" ht="14.5" x14ac:dyDescent="0.35">
      <c r="A15" s="23"/>
      <c r="B15" s="15"/>
      <c r="C15" s="11"/>
      <c r="D15" s="7" t="s">
        <v>27</v>
      </c>
      <c r="E15" s="42" t="s">
        <v>56</v>
      </c>
      <c r="F15" s="43">
        <v>275</v>
      </c>
      <c r="G15" s="43" t="s">
        <v>64</v>
      </c>
      <c r="H15" s="43" t="s">
        <v>65</v>
      </c>
      <c r="I15" s="43" t="s">
        <v>66</v>
      </c>
      <c r="J15" s="43" t="s">
        <v>79</v>
      </c>
      <c r="K15" s="44">
        <v>70</v>
      </c>
      <c r="L15" s="43">
        <v>21.66</v>
      </c>
    </row>
    <row r="16" spans="1:12" ht="14.5" x14ac:dyDescent="0.35">
      <c r="A16" s="23"/>
      <c r="B16" s="15"/>
      <c r="C16" s="11"/>
      <c r="D16" s="7" t="s">
        <v>28</v>
      </c>
      <c r="E16" s="42" t="s">
        <v>57</v>
      </c>
      <c r="F16" s="43">
        <v>100</v>
      </c>
      <c r="G16" s="43" t="s">
        <v>67</v>
      </c>
      <c r="H16" s="43" t="s">
        <v>68</v>
      </c>
      <c r="I16" s="43" t="s">
        <v>69</v>
      </c>
      <c r="J16" s="43" t="s">
        <v>80</v>
      </c>
      <c r="K16" s="44">
        <v>334</v>
      </c>
      <c r="L16" s="43">
        <v>36.659999999999997</v>
      </c>
    </row>
    <row r="17" spans="1:12" ht="14.5" x14ac:dyDescent="0.35">
      <c r="A17" s="23"/>
      <c r="B17" s="15"/>
      <c r="C17" s="11"/>
      <c r="D17" s="7" t="s">
        <v>29</v>
      </c>
      <c r="E17" s="42" t="s">
        <v>58</v>
      </c>
      <c r="F17" s="43">
        <v>180</v>
      </c>
      <c r="G17" s="43" t="s">
        <v>70</v>
      </c>
      <c r="H17" s="43" t="s">
        <v>71</v>
      </c>
      <c r="I17" s="43" t="s">
        <v>72</v>
      </c>
      <c r="J17" s="43" t="s">
        <v>81</v>
      </c>
      <c r="K17" s="44">
        <v>240</v>
      </c>
      <c r="L17" s="43">
        <v>13.75</v>
      </c>
    </row>
    <row r="18" spans="1:12" ht="14.5" x14ac:dyDescent="0.35">
      <c r="A18" s="23"/>
      <c r="B18" s="15"/>
      <c r="C18" s="11"/>
      <c r="D18" s="7" t="s">
        <v>30</v>
      </c>
      <c r="E18" s="42" t="s">
        <v>59</v>
      </c>
      <c r="F18" s="43">
        <v>200</v>
      </c>
      <c r="G18" s="43" t="s">
        <v>73</v>
      </c>
      <c r="H18" s="43" t="s">
        <v>73</v>
      </c>
      <c r="I18" s="43" t="s">
        <v>74</v>
      </c>
      <c r="J18" s="43" t="s">
        <v>82</v>
      </c>
      <c r="K18" s="44"/>
      <c r="L18" s="43">
        <v>17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60</v>
      </c>
      <c r="F20" s="43">
        <v>50</v>
      </c>
      <c r="G20" s="43" t="s">
        <v>75</v>
      </c>
      <c r="H20" s="43" t="s">
        <v>76</v>
      </c>
      <c r="I20" s="43" t="s">
        <v>77</v>
      </c>
      <c r="J20" s="43" t="s">
        <v>83</v>
      </c>
      <c r="K20" s="44"/>
      <c r="L20" s="43">
        <v>4.7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905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103.35000000000001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1600</v>
      </c>
      <c r="G24" s="32">
        <f t="shared" ref="G24:J24" si="4">G13+G23</f>
        <v>8.64</v>
      </c>
      <c r="H24" s="32">
        <f t="shared" si="4"/>
        <v>11.06</v>
      </c>
      <c r="I24" s="32">
        <f t="shared" si="4"/>
        <v>54.3</v>
      </c>
      <c r="J24" s="32">
        <f t="shared" si="4"/>
        <v>672.56</v>
      </c>
      <c r="K24" s="32"/>
      <c r="L24" s="32">
        <f t="shared" ref="L24" si="5">L13+L23</f>
        <v>193.35000000000002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85</v>
      </c>
      <c r="F25" s="40">
        <v>185</v>
      </c>
      <c r="G25" s="40" t="s">
        <v>89</v>
      </c>
      <c r="H25" s="40" t="s">
        <v>90</v>
      </c>
      <c r="I25" s="40" t="s">
        <v>91</v>
      </c>
      <c r="J25" s="40">
        <v>316.32</v>
      </c>
      <c r="K25" s="41">
        <v>132</v>
      </c>
      <c r="L25" s="40">
        <v>50.65</v>
      </c>
    </row>
    <row r="26" spans="1:12" ht="14.5" x14ac:dyDescent="0.35">
      <c r="A26" s="14"/>
      <c r="B26" s="15"/>
      <c r="C26" s="11"/>
      <c r="D26" s="6"/>
      <c r="E26" s="42" t="s">
        <v>84</v>
      </c>
      <c r="F26" s="43">
        <v>100</v>
      </c>
      <c r="G26" s="43" t="s">
        <v>92</v>
      </c>
      <c r="H26" s="43" t="s">
        <v>93</v>
      </c>
      <c r="I26" s="43" t="s">
        <v>94</v>
      </c>
      <c r="J26" s="43">
        <v>65.81</v>
      </c>
      <c r="K26" s="44">
        <v>18</v>
      </c>
      <c r="L26" s="43">
        <v>15.57</v>
      </c>
    </row>
    <row r="27" spans="1:12" ht="14.5" x14ac:dyDescent="0.35">
      <c r="A27" s="14"/>
      <c r="B27" s="15"/>
      <c r="C27" s="11"/>
      <c r="D27" s="7" t="s">
        <v>22</v>
      </c>
      <c r="E27" s="42" t="s">
        <v>86</v>
      </c>
      <c r="F27" s="43">
        <v>200</v>
      </c>
      <c r="G27" s="43" t="s">
        <v>95</v>
      </c>
      <c r="H27" s="43" t="s">
        <v>96</v>
      </c>
      <c r="I27" s="43" t="s">
        <v>97</v>
      </c>
      <c r="J27" s="43">
        <v>117.31</v>
      </c>
      <c r="K27" s="44">
        <v>288</v>
      </c>
      <c r="L27" s="43">
        <v>16.170000000000002</v>
      </c>
    </row>
    <row r="28" spans="1:12" ht="14.5" x14ac:dyDescent="0.35">
      <c r="A28" s="14"/>
      <c r="B28" s="15"/>
      <c r="C28" s="11"/>
      <c r="D28" s="7" t="s">
        <v>23</v>
      </c>
      <c r="E28" s="42" t="s">
        <v>60</v>
      </c>
      <c r="F28" s="43">
        <v>30</v>
      </c>
      <c r="G28" s="43" t="s">
        <v>98</v>
      </c>
      <c r="H28" s="43" t="s">
        <v>99</v>
      </c>
      <c r="I28" s="43" t="s">
        <v>100</v>
      </c>
      <c r="J28" s="43">
        <v>52.2</v>
      </c>
      <c r="K28" s="44"/>
      <c r="L28" s="43">
        <v>2.8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 t="s">
        <v>88</v>
      </c>
      <c r="E30" s="42" t="s">
        <v>87</v>
      </c>
      <c r="F30" s="43">
        <v>29</v>
      </c>
      <c r="G30" s="43" t="s">
        <v>101</v>
      </c>
      <c r="H30" s="43" t="s">
        <v>102</v>
      </c>
      <c r="I30" s="43" t="s">
        <v>103</v>
      </c>
      <c r="J30" s="43">
        <v>81.17</v>
      </c>
      <c r="K30" s="44"/>
      <c r="L30" s="43">
        <v>4.8099999999999996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544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632.80999999999995</v>
      </c>
      <c r="K32" s="25"/>
      <c r="L32" s="19">
        <f t="shared" si="9"/>
        <v>90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104</v>
      </c>
      <c r="F33" s="43">
        <v>100</v>
      </c>
      <c r="G33" s="43" t="s">
        <v>110</v>
      </c>
      <c r="H33" s="43" t="s">
        <v>111</v>
      </c>
      <c r="I33" s="43" t="s">
        <v>112</v>
      </c>
      <c r="J33" s="43" t="s">
        <v>130</v>
      </c>
      <c r="K33" s="44">
        <v>56</v>
      </c>
      <c r="L33" s="43">
        <v>9.3000000000000007</v>
      </c>
    </row>
    <row r="34" spans="1:12" ht="14.5" x14ac:dyDescent="0.35">
      <c r="A34" s="14"/>
      <c r="B34" s="15"/>
      <c r="C34" s="11"/>
      <c r="D34" s="7" t="s">
        <v>27</v>
      </c>
      <c r="E34" s="42" t="s">
        <v>105</v>
      </c>
      <c r="F34" s="43">
        <v>285</v>
      </c>
      <c r="G34" s="43" t="s">
        <v>113</v>
      </c>
      <c r="H34" s="43" t="s">
        <v>114</v>
      </c>
      <c r="I34" s="43" t="s">
        <v>115</v>
      </c>
      <c r="J34" s="43" t="s">
        <v>131</v>
      </c>
      <c r="K34" s="44">
        <v>49</v>
      </c>
      <c r="L34" s="43">
        <v>18.71</v>
      </c>
    </row>
    <row r="35" spans="1:12" ht="14.5" x14ac:dyDescent="0.35">
      <c r="A35" s="14"/>
      <c r="B35" s="15"/>
      <c r="C35" s="11"/>
      <c r="D35" s="7" t="s">
        <v>28</v>
      </c>
      <c r="E35" s="42" t="s">
        <v>106</v>
      </c>
      <c r="F35" s="43">
        <v>100</v>
      </c>
      <c r="G35" s="43" t="s">
        <v>116</v>
      </c>
      <c r="H35" s="43" t="s">
        <v>54</v>
      </c>
      <c r="I35" s="43" t="s">
        <v>117</v>
      </c>
      <c r="J35" s="43" t="s">
        <v>132</v>
      </c>
      <c r="K35" s="44"/>
      <c r="L35" s="43">
        <v>37.369999999999997</v>
      </c>
    </row>
    <row r="36" spans="1:12" ht="14.5" x14ac:dyDescent="0.35">
      <c r="A36" s="14"/>
      <c r="B36" s="15"/>
      <c r="C36" s="11"/>
      <c r="D36" s="7" t="s">
        <v>29</v>
      </c>
      <c r="E36" s="42" t="s">
        <v>107</v>
      </c>
      <c r="F36" s="43">
        <v>180</v>
      </c>
      <c r="G36" s="43" t="s">
        <v>118</v>
      </c>
      <c r="H36" s="43" t="s">
        <v>119</v>
      </c>
      <c r="I36" s="43" t="s">
        <v>120</v>
      </c>
      <c r="J36" s="43" t="s">
        <v>133</v>
      </c>
      <c r="K36" s="44">
        <v>241</v>
      </c>
      <c r="L36" s="43">
        <v>15.7</v>
      </c>
    </row>
    <row r="37" spans="1:12" ht="14.5" x14ac:dyDescent="0.35">
      <c r="A37" s="14"/>
      <c r="B37" s="15"/>
      <c r="C37" s="11"/>
      <c r="D37" s="7" t="s">
        <v>30</v>
      </c>
      <c r="E37" s="42" t="s">
        <v>108</v>
      </c>
      <c r="F37" s="43">
        <v>200</v>
      </c>
      <c r="G37" s="43" t="s">
        <v>121</v>
      </c>
      <c r="H37" s="43" t="s">
        <v>122</v>
      </c>
      <c r="I37" s="43" t="s">
        <v>123</v>
      </c>
      <c r="J37" s="43" t="s">
        <v>134</v>
      </c>
      <c r="K37" s="44">
        <v>282</v>
      </c>
      <c r="L37" s="43">
        <v>7.45</v>
      </c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60</v>
      </c>
      <c r="F39" s="43">
        <v>60</v>
      </c>
      <c r="G39" s="43" t="s">
        <v>124</v>
      </c>
      <c r="H39" s="43" t="s">
        <v>125</v>
      </c>
      <c r="I39" s="43" t="s">
        <v>126</v>
      </c>
      <c r="J39" s="43" t="s">
        <v>135</v>
      </c>
      <c r="K39" s="44"/>
      <c r="L39" s="43">
        <v>5.6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 t="s">
        <v>109</v>
      </c>
      <c r="F41" s="43">
        <v>26</v>
      </c>
      <c r="G41" s="43" t="s">
        <v>127</v>
      </c>
      <c r="H41" s="43" t="s">
        <v>128</v>
      </c>
      <c r="I41" s="43" t="s">
        <v>129</v>
      </c>
      <c r="J41" s="43" t="s">
        <v>136</v>
      </c>
      <c r="K41" s="44"/>
      <c r="L41" s="43">
        <v>9.2200000000000006</v>
      </c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951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103.35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1495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632.80999999999995</v>
      </c>
      <c r="K43" s="32"/>
      <c r="L43" s="32">
        <f t="shared" si="17"/>
        <v>193.35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107</v>
      </c>
      <c r="F44" s="40">
        <v>180</v>
      </c>
      <c r="G44" s="40" t="s">
        <v>144</v>
      </c>
      <c r="H44" s="40" t="s">
        <v>145</v>
      </c>
      <c r="I44" s="40" t="s">
        <v>146</v>
      </c>
      <c r="J44" s="40" t="s">
        <v>153</v>
      </c>
      <c r="K44" s="41">
        <v>241</v>
      </c>
      <c r="L44" s="40">
        <v>15.69</v>
      </c>
    </row>
    <row r="45" spans="1:12" ht="14.5" x14ac:dyDescent="0.35">
      <c r="A45" s="23"/>
      <c r="B45" s="15"/>
      <c r="C45" s="11"/>
      <c r="D45" s="6"/>
      <c r="E45" s="42" t="s">
        <v>137</v>
      </c>
      <c r="F45" s="43">
        <v>100</v>
      </c>
      <c r="G45" s="43" t="s">
        <v>147</v>
      </c>
      <c r="H45" s="43" t="s">
        <v>148</v>
      </c>
      <c r="I45" s="43" t="s">
        <v>149</v>
      </c>
      <c r="J45" s="43" t="s">
        <v>154</v>
      </c>
      <c r="K45" s="44">
        <v>165</v>
      </c>
      <c r="L45" s="43">
        <v>29.27</v>
      </c>
    </row>
    <row r="46" spans="1:12" ht="14.5" x14ac:dyDescent="0.35">
      <c r="A46" s="23"/>
      <c r="B46" s="15"/>
      <c r="C46" s="11"/>
      <c r="D46" s="7" t="s">
        <v>22</v>
      </c>
      <c r="E46" s="42" t="s">
        <v>139</v>
      </c>
      <c r="F46" s="43">
        <v>200</v>
      </c>
      <c r="G46" s="43" t="s">
        <v>144</v>
      </c>
      <c r="H46" s="43" t="s">
        <v>145</v>
      </c>
      <c r="I46" s="43" t="s">
        <v>146</v>
      </c>
      <c r="J46" s="43" t="s">
        <v>155</v>
      </c>
      <c r="K46" s="44">
        <v>294</v>
      </c>
      <c r="L46" s="43">
        <v>3.89</v>
      </c>
    </row>
    <row r="47" spans="1:12" ht="14.5" x14ac:dyDescent="0.35">
      <c r="A47" s="23"/>
      <c r="B47" s="15"/>
      <c r="C47" s="11"/>
      <c r="D47" s="7" t="s">
        <v>23</v>
      </c>
      <c r="E47" s="42" t="s">
        <v>60</v>
      </c>
      <c r="F47" s="43">
        <v>30</v>
      </c>
      <c r="G47" s="43" t="s">
        <v>147</v>
      </c>
      <c r="H47" s="43" t="s">
        <v>148</v>
      </c>
      <c r="I47" s="43" t="s">
        <v>149</v>
      </c>
      <c r="J47" s="43" t="s">
        <v>156</v>
      </c>
      <c r="K47" s="44"/>
      <c r="L47" s="43">
        <v>2.8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 t="s">
        <v>26</v>
      </c>
      <c r="E49" s="42" t="s">
        <v>138</v>
      </c>
      <c r="F49" s="43">
        <v>100</v>
      </c>
      <c r="G49" s="43" t="s">
        <v>141</v>
      </c>
      <c r="H49" s="43" t="s">
        <v>142</v>
      </c>
      <c r="I49" s="43" t="s">
        <v>143</v>
      </c>
      <c r="J49" s="43" t="s">
        <v>158</v>
      </c>
      <c r="K49" s="44">
        <v>4</v>
      </c>
      <c r="L49" s="43">
        <v>6.84</v>
      </c>
    </row>
    <row r="50" spans="1:12" ht="14.5" x14ac:dyDescent="0.35">
      <c r="A50" s="23"/>
      <c r="B50" s="15"/>
      <c r="C50" s="11"/>
      <c r="D50" s="6" t="s">
        <v>31</v>
      </c>
      <c r="E50" s="42" t="s">
        <v>140</v>
      </c>
      <c r="F50" s="43">
        <v>70</v>
      </c>
      <c r="G50" s="43" t="s">
        <v>150</v>
      </c>
      <c r="H50" s="43" t="s">
        <v>151</v>
      </c>
      <c r="I50" s="43" t="s">
        <v>152</v>
      </c>
      <c r="J50" s="43" t="s">
        <v>157</v>
      </c>
      <c r="K50" s="44">
        <v>376</v>
      </c>
      <c r="L50" s="43">
        <v>31.51</v>
      </c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90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159</v>
      </c>
      <c r="F52" s="43">
        <v>100</v>
      </c>
      <c r="G52" s="43" t="s">
        <v>164</v>
      </c>
      <c r="H52" s="43" t="s">
        <v>165</v>
      </c>
      <c r="I52" s="43" t="s">
        <v>166</v>
      </c>
      <c r="J52" s="43" t="s">
        <v>180</v>
      </c>
      <c r="K52" s="44">
        <v>1</v>
      </c>
      <c r="L52" s="43">
        <v>14.03</v>
      </c>
    </row>
    <row r="53" spans="1:12" ht="14.5" x14ac:dyDescent="0.35">
      <c r="A53" s="23"/>
      <c r="B53" s="15"/>
      <c r="C53" s="11"/>
      <c r="D53" s="7" t="s">
        <v>27</v>
      </c>
      <c r="E53" s="42" t="s">
        <v>160</v>
      </c>
      <c r="F53" s="43">
        <v>275</v>
      </c>
      <c r="G53" s="43" t="s">
        <v>167</v>
      </c>
      <c r="H53" s="43" t="s">
        <v>168</v>
      </c>
      <c r="I53" s="43" t="s">
        <v>169</v>
      </c>
      <c r="J53" s="43" t="s">
        <v>181</v>
      </c>
      <c r="K53" s="44">
        <v>43</v>
      </c>
      <c r="L53" s="43">
        <v>25.57</v>
      </c>
    </row>
    <row r="54" spans="1:12" ht="14.5" x14ac:dyDescent="0.35">
      <c r="A54" s="23"/>
      <c r="B54" s="15"/>
      <c r="C54" s="11"/>
      <c r="D54" s="7" t="s">
        <v>28</v>
      </c>
      <c r="E54" s="42" t="s">
        <v>161</v>
      </c>
      <c r="F54" s="43">
        <v>100</v>
      </c>
      <c r="G54" s="43" t="s">
        <v>170</v>
      </c>
      <c r="H54" s="43" t="s">
        <v>171</v>
      </c>
      <c r="I54" s="43" t="s">
        <v>172</v>
      </c>
      <c r="J54" s="43" t="s">
        <v>182</v>
      </c>
      <c r="K54" s="44">
        <v>192</v>
      </c>
      <c r="L54" s="43">
        <v>46.6</v>
      </c>
    </row>
    <row r="55" spans="1:12" ht="14.5" x14ac:dyDescent="0.35">
      <c r="A55" s="23"/>
      <c r="B55" s="15"/>
      <c r="C55" s="11"/>
      <c r="D55" s="7" t="s">
        <v>29</v>
      </c>
      <c r="E55" s="42" t="s">
        <v>162</v>
      </c>
      <c r="F55" s="43">
        <v>180</v>
      </c>
      <c r="G55" s="43" t="s">
        <v>173</v>
      </c>
      <c r="H55" s="43" t="s">
        <v>174</v>
      </c>
      <c r="I55" s="43" t="s">
        <v>175</v>
      </c>
      <c r="J55" s="43" t="s">
        <v>183</v>
      </c>
      <c r="K55" s="44">
        <v>227</v>
      </c>
      <c r="L55" s="43">
        <v>9.31</v>
      </c>
    </row>
    <row r="56" spans="1:12" ht="14.5" x14ac:dyDescent="0.35">
      <c r="A56" s="23"/>
      <c r="B56" s="15"/>
      <c r="C56" s="11"/>
      <c r="D56" s="7" t="s">
        <v>30</v>
      </c>
      <c r="E56" s="42" t="s">
        <v>163</v>
      </c>
      <c r="F56" s="43">
        <v>200</v>
      </c>
      <c r="G56" s="43" t="s">
        <v>73</v>
      </c>
      <c r="H56" s="43" t="s">
        <v>73</v>
      </c>
      <c r="I56" s="43" t="s">
        <v>176</v>
      </c>
      <c r="J56" s="43" t="s">
        <v>184</v>
      </c>
      <c r="K56" s="44">
        <v>300</v>
      </c>
      <c r="L56" s="43">
        <v>2.08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60</v>
      </c>
      <c r="F58" s="43">
        <v>62</v>
      </c>
      <c r="G58" s="43" t="s">
        <v>177</v>
      </c>
      <c r="H58" s="43" t="s">
        <v>178</v>
      </c>
      <c r="I58" s="43" t="s">
        <v>179</v>
      </c>
      <c r="J58" s="43" t="s">
        <v>185</v>
      </c>
      <c r="K58" s="44"/>
      <c r="L58" s="43">
        <v>5.76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917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103.35000000000001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1597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193.35000000000002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186</v>
      </c>
      <c r="F63" s="40">
        <v>150</v>
      </c>
      <c r="G63" s="40" t="s">
        <v>46</v>
      </c>
      <c r="H63" s="40" t="s">
        <v>189</v>
      </c>
      <c r="I63" s="40" t="s">
        <v>190</v>
      </c>
      <c r="J63" s="40" t="s">
        <v>196</v>
      </c>
      <c r="K63" s="41">
        <v>235</v>
      </c>
      <c r="L63" s="40">
        <v>15.96</v>
      </c>
    </row>
    <row r="64" spans="1:12" ht="14.5" x14ac:dyDescent="0.35">
      <c r="A64" s="23"/>
      <c r="B64" s="15"/>
      <c r="C64" s="11"/>
      <c r="D64" s="6"/>
      <c r="E64" s="42" t="s">
        <v>187</v>
      </c>
      <c r="F64" s="43">
        <v>100</v>
      </c>
      <c r="G64" s="43" t="s">
        <v>191</v>
      </c>
      <c r="H64" s="43" t="s">
        <v>192</v>
      </c>
      <c r="I64" s="43" t="s">
        <v>193</v>
      </c>
      <c r="J64" s="43" t="s">
        <v>197</v>
      </c>
      <c r="K64" s="44"/>
      <c r="L64" s="43">
        <v>21.5</v>
      </c>
    </row>
    <row r="65" spans="1:12" ht="14.5" x14ac:dyDescent="0.35">
      <c r="A65" s="23"/>
      <c r="B65" s="15"/>
      <c r="C65" s="11"/>
      <c r="D65" s="7" t="s">
        <v>22</v>
      </c>
      <c r="E65" s="42" t="s">
        <v>108</v>
      </c>
      <c r="F65" s="43">
        <v>200</v>
      </c>
      <c r="G65" s="43" t="s">
        <v>121</v>
      </c>
      <c r="H65" s="43" t="s">
        <v>122</v>
      </c>
      <c r="I65" s="43" t="s">
        <v>123</v>
      </c>
      <c r="J65" s="43" t="s">
        <v>134</v>
      </c>
      <c r="K65" s="44">
        <v>282</v>
      </c>
      <c r="L65" s="43">
        <v>7.46</v>
      </c>
    </row>
    <row r="66" spans="1:12" ht="14.5" x14ac:dyDescent="0.35">
      <c r="A66" s="23"/>
      <c r="B66" s="15"/>
      <c r="C66" s="11"/>
      <c r="D66" s="7" t="s">
        <v>23</v>
      </c>
      <c r="E66" s="42" t="s">
        <v>60</v>
      </c>
      <c r="F66" s="43">
        <v>30</v>
      </c>
      <c r="G66" s="43" t="s">
        <v>98</v>
      </c>
      <c r="H66" s="43" t="s">
        <v>99</v>
      </c>
      <c r="I66" s="43" t="s">
        <v>100</v>
      </c>
      <c r="J66" s="43" t="s">
        <v>156</v>
      </c>
      <c r="K66" s="44"/>
      <c r="L66" s="43">
        <v>2.8</v>
      </c>
    </row>
    <row r="67" spans="1:12" ht="14.5" x14ac:dyDescent="0.35">
      <c r="A67" s="23"/>
      <c r="B67" s="15"/>
      <c r="C67" s="11"/>
      <c r="D67" s="7" t="s">
        <v>24</v>
      </c>
      <c r="E67" s="42" t="s">
        <v>188</v>
      </c>
      <c r="F67" s="43">
        <v>166</v>
      </c>
      <c r="G67" s="43" t="s">
        <v>194</v>
      </c>
      <c r="H67" s="43" t="s">
        <v>141</v>
      </c>
      <c r="I67" s="43" t="s">
        <v>195</v>
      </c>
      <c r="J67" s="43" t="s">
        <v>198</v>
      </c>
      <c r="K67" s="44"/>
      <c r="L67" s="43">
        <v>42.28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646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90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199</v>
      </c>
      <c r="F71" s="43">
        <v>100</v>
      </c>
      <c r="G71" s="43" t="s">
        <v>204</v>
      </c>
      <c r="H71" s="43" t="s">
        <v>205</v>
      </c>
      <c r="I71" s="43" t="s">
        <v>206</v>
      </c>
      <c r="J71" s="43" t="s">
        <v>218</v>
      </c>
      <c r="K71" s="44">
        <v>9</v>
      </c>
      <c r="L71" s="43">
        <v>6.46</v>
      </c>
    </row>
    <row r="72" spans="1:12" ht="14.5" x14ac:dyDescent="0.35">
      <c r="A72" s="23"/>
      <c r="B72" s="15"/>
      <c r="C72" s="11"/>
      <c r="D72" s="7" t="s">
        <v>27</v>
      </c>
      <c r="E72" s="42" t="s">
        <v>200</v>
      </c>
      <c r="F72" s="43">
        <v>275</v>
      </c>
      <c r="G72" s="43" t="s">
        <v>207</v>
      </c>
      <c r="H72" s="43" t="s">
        <v>208</v>
      </c>
      <c r="I72" s="43" t="s">
        <v>209</v>
      </c>
      <c r="J72" s="43" t="s">
        <v>219</v>
      </c>
      <c r="K72" s="44">
        <v>45</v>
      </c>
      <c r="L72" s="43">
        <v>20.99</v>
      </c>
    </row>
    <row r="73" spans="1:12" ht="14.5" x14ac:dyDescent="0.35">
      <c r="A73" s="23"/>
      <c r="B73" s="15"/>
      <c r="C73" s="11"/>
      <c r="D73" s="7" t="s">
        <v>28</v>
      </c>
      <c r="E73" s="42" t="s">
        <v>201</v>
      </c>
      <c r="F73" s="43">
        <v>100</v>
      </c>
      <c r="G73" s="43" t="s">
        <v>191</v>
      </c>
      <c r="H73" s="43" t="s">
        <v>192</v>
      </c>
      <c r="I73" s="43" t="s">
        <v>193</v>
      </c>
      <c r="J73" s="43" t="s">
        <v>197</v>
      </c>
      <c r="K73" s="44"/>
      <c r="L73" s="43">
        <v>21.5</v>
      </c>
    </row>
    <row r="74" spans="1:12" ht="14.5" x14ac:dyDescent="0.35">
      <c r="A74" s="23"/>
      <c r="B74" s="15"/>
      <c r="C74" s="11"/>
      <c r="D74" s="7" t="s">
        <v>29</v>
      </c>
      <c r="E74" s="42" t="s">
        <v>186</v>
      </c>
      <c r="F74" s="43">
        <v>180</v>
      </c>
      <c r="G74" s="43" t="s">
        <v>210</v>
      </c>
      <c r="H74" s="43" t="s">
        <v>211</v>
      </c>
      <c r="I74" s="43" t="s">
        <v>212</v>
      </c>
      <c r="J74" s="43" t="s">
        <v>220</v>
      </c>
      <c r="K74" s="44">
        <v>235</v>
      </c>
      <c r="L74" s="43">
        <v>19.61</v>
      </c>
    </row>
    <row r="75" spans="1:12" ht="14.5" x14ac:dyDescent="0.35">
      <c r="A75" s="23"/>
      <c r="B75" s="15"/>
      <c r="C75" s="11"/>
      <c r="D75" s="7" t="s">
        <v>30</v>
      </c>
      <c r="E75" s="42" t="s">
        <v>202</v>
      </c>
      <c r="F75" s="43">
        <v>200</v>
      </c>
      <c r="G75" s="43" t="s">
        <v>213</v>
      </c>
      <c r="H75" s="43" t="s">
        <v>122</v>
      </c>
      <c r="I75" s="43" t="s">
        <v>214</v>
      </c>
      <c r="J75" s="43" t="s">
        <v>221</v>
      </c>
      <c r="K75" s="44">
        <v>283</v>
      </c>
      <c r="L75" s="43">
        <v>8.7100000000000009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60</v>
      </c>
      <c r="F77" s="43">
        <v>60</v>
      </c>
      <c r="G77" s="43" t="s">
        <v>124</v>
      </c>
      <c r="H77" s="43" t="s">
        <v>125</v>
      </c>
      <c r="I77" s="43" t="s">
        <v>126</v>
      </c>
      <c r="J77" s="43" t="s">
        <v>135</v>
      </c>
      <c r="K77" s="44"/>
      <c r="L77" s="43">
        <v>5.6</v>
      </c>
    </row>
    <row r="78" spans="1:12" ht="14.5" x14ac:dyDescent="0.35">
      <c r="A78" s="23"/>
      <c r="B78" s="15"/>
      <c r="C78" s="11"/>
      <c r="D78" s="6"/>
      <c r="E78" s="42" t="s">
        <v>203</v>
      </c>
      <c r="F78" s="43">
        <v>100</v>
      </c>
      <c r="G78" s="43" t="s">
        <v>215</v>
      </c>
      <c r="H78" s="43" t="s">
        <v>216</v>
      </c>
      <c r="I78" s="43" t="s">
        <v>217</v>
      </c>
      <c r="J78" s="43" t="s">
        <v>222</v>
      </c>
      <c r="K78" s="44"/>
      <c r="L78" s="43">
        <v>20.48</v>
      </c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1015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103.35000000000001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1661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193.35000000000002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162</v>
      </c>
      <c r="F82" s="40">
        <v>180</v>
      </c>
      <c r="G82" s="40" t="s">
        <v>173</v>
      </c>
      <c r="H82" s="40" t="s">
        <v>226</v>
      </c>
      <c r="I82" s="40" t="s">
        <v>227</v>
      </c>
      <c r="J82" s="40" t="s">
        <v>224</v>
      </c>
      <c r="K82" s="41">
        <v>227</v>
      </c>
      <c r="L82" s="40">
        <v>7.81</v>
      </c>
    </row>
    <row r="83" spans="1:12" ht="14.5" x14ac:dyDescent="0.35">
      <c r="A83" s="23"/>
      <c r="B83" s="15"/>
      <c r="C83" s="11"/>
      <c r="D83" s="6"/>
      <c r="E83" s="42" t="s">
        <v>223</v>
      </c>
      <c r="F83" s="43">
        <v>100</v>
      </c>
      <c r="G83" s="43" t="s">
        <v>228</v>
      </c>
      <c r="H83" s="43" t="s">
        <v>229</v>
      </c>
      <c r="I83" s="43" t="s">
        <v>230</v>
      </c>
      <c r="J83" s="43" t="s">
        <v>225</v>
      </c>
      <c r="K83" s="44">
        <v>180</v>
      </c>
      <c r="L83" s="43">
        <v>77.31</v>
      </c>
    </row>
    <row r="84" spans="1:12" ht="14.5" x14ac:dyDescent="0.35">
      <c r="A84" s="23"/>
      <c r="B84" s="15"/>
      <c r="C84" s="11"/>
      <c r="D84" s="7" t="s">
        <v>22</v>
      </c>
      <c r="E84" s="42" t="s">
        <v>163</v>
      </c>
      <c r="F84" s="43">
        <v>200</v>
      </c>
      <c r="G84" s="43" t="s">
        <v>73</v>
      </c>
      <c r="H84" s="43" t="s">
        <v>73</v>
      </c>
      <c r="I84" s="43" t="s">
        <v>176</v>
      </c>
      <c r="J84" s="43" t="s">
        <v>184</v>
      </c>
      <c r="K84" s="44">
        <v>300</v>
      </c>
      <c r="L84" s="43">
        <v>2.08</v>
      </c>
    </row>
    <row r="85" spans="1:12" ht="14.5" x14ac:dyDescent="0.35">
      <c r="A85" s="23"/>
      <c r="B85" s="15"/>
      <c r="C85" s="11"/>
      <c r="D85" s="7" t="s">
        <v>23</v>
      </c>
      <c r="E85" s="42" t="s">
        <v>60</v>
      </c>
      <c r="F85" s="43">
        <v>30</v>
      </c>
      <c r="G85" s="43" t="s">
        <v>98</v>
      </c>
      <c r="H85" s="43" t="s">
        <v>99</v>
      </c>
      <c r="I85" s="43" t="s">
        <v>100</v>
      </c>
      <c r="J85" s="43" t="s">
        <v>156</v>
      </c>
      <c r="K85" s="44"/>
      <c r="L85" s="43">
        <v>2.8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90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231</v>
      </c>
      <c r="F91" s="43">
        <v>275</v>
      </c>
      <c r="G91" s="43" t="s">
        <v>234</v>
      </c>
      <c r="H91" s="43" t="s">
        <v>235</v>
      </c>
      <c r="I91" s="43" t="s">
        <v>236</v>
      </c>
      <c r="J91" s="43" t="s">
        <v>241</v>
      </c>
      <c r="K91" s="44">
        <v>51</v>
      </c>
      <c r="L91" s="43">
        <v>21.83</v>
      </c>
    </row>
    <row r="92" spans="1:12" ht="14.5" x14ac:dyDescent="0.35">
      <c r="A92" s="23"/>
      <c r="B92" s="15"/>
      <c r="C92" s="11"/>
      <c r="D92" s="7" t="s">
        <v>28</v>
      </c>
      <c r="E92" s="42" t="s">
        <v>232</v>
      </c>
      <c r="F92" s="43">
        <v>100</v>
      </c>
      <c r="G92" s="43" t="s">
        <v>237</v>
      </c>
      <c r="H92" s="43" t="s">
        <v>49</v>
      </c>
      <c r="I92" s="43" t="s">
        <v>238</v>
      </c>
      <c r="J92" s="43" t="s">
        <v>242</v>
      </c>
      <c r="K92" s="44">
        <v>293</v>
      </c>
      <c r="L92" s="43">
        <v>60.37</v>
      </c>
    </row>
    <row r="93" spans="1:12" ht="14.5" x14ac:dyDescent="0.35">
      <c r="A93" s="23"/>
      <c r="B93" s="15"/>
      <c r="C93" s="11"/>
      <c r="D93" s="7" t="s">
        <v>29</v>
      </c>
      <c r="E93" s="42" t="s">
        <v>233</v>
      </c>
      <c r="F93" s="43">
        <v>180</v>
      </c>
      <c r="G93" s="43" t="s">
        <v>239</v>
      </c>
      <c r="H93" s="43" t="s">
        <v>240</v>
      </c>
      <c r="I93" s="43" t="s">
        <v>222</v>
      </c>
      <c r="J93" s="43" t="s">
        <v>243</v>
      </c>
      <c r="K93" s="44">
        <v>219</v>
      </c>
      <c r="L93" s="43">
        <v>13.47</v>
      </c>
    </row>
    <row r="94" spans="1:12" ht="14.5" x14ac:dyDescent="0.35">
      <c r="A94" s="23"/>
      <c r="B94" s="15"/>
      <c r="C94" s="11"/>
      <c r="D94" s="7" t="s">
        <v>30</v>
      </c>
      <c r="E94" s="42" t="s">
        <v>163</v>
      </c>
      <c r="F94" s="43">
        <v>200</v>
      </c>
      <c r="G94" s="43" t="s">
        <v>122</v>
      </c>
      <c r="H94" s="43" t="s">
        <v>122</v>
      </c>
      <c r="I94" s="43" t="s">
        <v>176</v>
      </c>
      <c r="J94" s="43" t="s">
        <v>184</v>
      </c>
      <c r="K94" s="44">
        <v>300</v>
      </c>
      <c r="L94" s="43">
        <v>2.08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60</v>
      </c>
      <c r="F96" s="43">
        <v>60</v>
      </c>
      <c r="G96" s="43" t="s">
        <v>124</v>
      </c>
      <c r="H96" s="43" t="s">
        <v>125</v>
      </c>
      <c r="I96" s="43" t="s">
        <v>126</v>
      </c>
      <c r="J96" s="43" t="s">
        <v>135</v>
      </c>
      <c r="K96" s="44"/>
      <c r="L96" s="43">
        <v>5.6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103.34999999999998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1325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193.34999999999997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244</v>
      </c>
      <c r="F101" s="40">
        <v>150</v>
      </c>
      <c r="G101" s="40" t="s">
        <v>208</v>
      </c>
      <c r="H101" s="40" t="s">
        <v>251</v>
      </c>
      <c r="I101" s="40" t="s">
        <v>252</v>
      </c>
      <c r="J101" s="40" t="s">
        <v>248</v>
      </c>
      <c r="K101" s="41">
        <v>224</v>
      </c>
      <c r="L101" s="40">
        <v>10.89</v>
      </c>
    </row>
    <row r="102" spans="1:12" ht="14.5" x14ac:dyDescent="0.35">
      <c r="A102" s="23"/>
      <c r="B102" s="15"/>
      <c r="C102" s="11"/>
      <c r="D102" s="6"/>
      <c r="E102" s="42" t="s">
        <v>245</v>
      </c>
      <c r="F102" s="43">
        <v>100</v>
      </c>
      <c r="G102" s="43" t="s">
        <v>253</v>
      </c>
      <c r="H102" s="43" t="s">
        <v>254</v>
      </c>
      <c r="I102" s="43" t="s">
        <v>255</v>
      </c>
      <c r="J102" s="43" t="s">
        <v>249</v>
      </c>
      <c r="K102" s="44">
        <v>293</v>
      </c>
      <c r="L102" s="43">
        <v>53.1</v>
      </c>
    </row>
    <row r="103" spans="1:12" ht="14.5" x14ac:dyDescent="0.35">
      <c r="A103" s="23"/>
      <c r="B103" s="15"/>
      <c r="C103" s="11"/>
      <c r="D103" s="7" t="s">
        <v>22</v>
      </c>
      <c r="E103" s="42" t="s">
        <v>163</v>
      </c>
      <c r="F103" s="43">
        <v>200</v>
      </c>
      <c r="G103" s="43" t="s">
        <v>122</v>
      </c>
      <c r="H103" s="43" t="s">
        <v>122</v>
      </c>
      <c r="I103" s="43" t="s">
        <v>176</v>
      </c>
      <c r="J103" s="43" t="s">
        <v>184</v>
      </c>
      <c r="K103" s="44">
        <v>300</v>
      </c>
      <c r="L103" s="43">
        <v>2.08</v>
      </c>
    </row>
    <row r="104" spans="1:12" ht="14.5" x14ac:dyDescent="0.35">
      <c r="A104" s="23"/>
      <c r="B104" s="15"/>
      <c r="C104" s="11"/>
      <c r="D104" s="7" t="s">
        <v>23</v>
      </c>
      <c r="E104" s="42" t="s">
        <v>247</v>
      </c>
      <c r="F104" s="43">
        <v>39</v>
      </c>
      <c r="G104" s="43" t="s">
        <v>48</v>
      </c>
      <c r="H104" s="43" t="s">
        <v>49</v>
      </c>
      <c r="I104" s="43" t="s">
        <v>50</v>
      </c>
      <c r="J104" s="43" t="s">
        <v>250</v>
      </c>
      <c r="K104" s="44">
        <v>380</v>
      </c>
      <c r="L104" s="43">
        <v>8.98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246</v>
      </c>
      <c r="F106" s="43">
        <v>100</v>
      </c>
      <c r="G106" s="43" t="s">
        <v>256</v>
      </c>
      <c r="H106" s="43" t="s">
        <v>257</v>
      </c>
      <c r="I106" s="43" t="s">
        <v>258</v>
      </c>
      <c r="J106" s="43">
        <v>72.900000000000006</v>
      </c>
      <c r="K106" s="44">
        <v>53</v>
      </c>
      <c r="L106" s="43">
        <v>14.95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589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72.900000000000006</v>
      </c>
      <c r="K108" s="25"/>
      <c r="L108" s="19">
        <f t="shared" ref="L108" si="55">SUM(L101:L107)</f>
        <v>90.000000000000014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259</v>
      </c>
      <c r="F109" s="43">
        <v>100</v>
      </c>
      <c r="G109" s="43" t="s">
        <v>141</v>
      </c>
      <c r="H109" s="43" t="s">
        <v>142</v>
      </c>
      <c r="I109" s="43" t="s">
        <v>143</v>
      </c>
      <c r="J109" s="43" t="s">
        <v>158</v>
      </c>
      <c r="K109" s="44">
        <v>4</v>
      </c>
      <c r="L109" s="43">
        <v>6.84</v>
      </c>
    </row>
    <row r="110" spans="1:12" ht="14.5" x14ac:dyDescent="0.35">
      <c r="A110" s="23"/>
      <c r="B110" s="15"/>
      <c r="C110" s="11"/>
      <c r="D110" s="7" t="s">
        <v>27</v>
      </c>
      <c r="E110" s="42" t="s">
        <v>260</v>
      </c>
      <c r="F110" s="43">
        <v>275</v>
      </c>
      <c r="G110" s="43" t="s">
        <v>264</v>
      </c>
      <c r="H110" s="43" t="s">
        <v>265</v>
      </c>
      <c r="I110" s="43" t="s">
        <v>266</v>
      </c>
      <c r="J110" s="43" t="s">
        <v>278</v>
      </c>
      <c r="K110" s="44">
        <v>47</v>
      </c>
      <c r="L110" s="43">
        <v>21.29</v>
      </c>
    </row>
    <row r="111" spans="1:12" ht="14.5" x14ac:dyDescent="0.35">
      <c r="A111" s="23"/>
      <c r="B111" s="15"/>
      <c r="C111" s="11"/>
      <c r="D111" s="7" t="s">
        <v>28</v>
      </c>
      <c r="E111" s="42" t="s">
        <v>261</v>
      </c>
      <c r="F111" s="43">
        <v>200</v>
      </c>
      <c r="G111" s="43" t="s">
        <v>267</v>
      </c>
      <c r="H111" s="43" t="s">
        <v>268</v>
      </c>
      <c r="I111" s="43" t="s">
        <v>269</v>
      </c>
      <c r="J111" s="43" t="s">
        <v>279</v>
      </c>
      <c r="K111" s="44">
        <v>214</v>
      </c>
      <c r="L111" s="43">
        <v>49.23</v>
      </c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262</v>
      </c>
      <c r="F113" s="43">
        <v>200</v>
      </c>
      <c r="G113" s="43" t="s">
        <v>270</v>
      </c>
      <c r="H113" s="43" t="s">
        <v>73</v>
      </c>
      <c r="I113" s="43" t="s">
        <v>271</v>
      </c>
      <c r="J113" s="43" t="s">
        <v>280</v>
      </c>
      <c r="K113" s="44">
        <v>280</v>
      </c>
      <c r="L113" s="43">
        <v>6.79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60</v>
      </c>
      <c r="F115" s="43">
        <v>45</v>
      </c>
      <c r="G115" s="43" t="s">
        <v>272</v>
      </c>
      <c r="H115" s="43" t="s">
        <v>273</v>
      </c>
      <c r="I115" s="43" t="s">
        <v>274</v>
      </c>
      <c r="J115" s="43">
        <v>78.3</v>
      </c>
      <c r="K115" s="44"/>
      <c r="L115" s="43">
        <v>4.2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 t="s">
        <v>263</v>
      </c>
      <c r="F117" s="43">
        <v>35</v>
      </c>
      <c r="G117" s="43" t="s">
        <v>275</v>
      </c>
      <c r="H117" s="43" t="s">
        <v>276</v>
      </c>
      <c r="I117" s="43" t="s">
        <v>277</v>
      </c>
      <c r="J117" s="43" t="s">
        <v>281</v>
      </c>
      <c r="K117" s="44"/>
      <c r="L117" s="43">
        <v>15</v>
      </c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855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78.3</v>
      </c>
      <c r="K118" s="25"/>
      <c r="L118" s="19">
        <f t="shared" ref="L118" si="57">SUM(L109:L117)</f>
        <v>103.35000000000001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1444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151.19999999999999</v>
      </c>
      <c r="K119" s="32"/>
      <c r="L119" s="32">
        <f t="shared" si="61"/>
        <v>193.35000000000002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282</v>
      </c>
      <c r="F120" s="40">
        <v>140</v>
      </c>
      <c r="G120" s="40" t="s">
        <v>284</v>
      </c>
      <c r="H120" s="40" t="s">
        <v>285</v>
      </c>
      <c r="I120" s="40" t="s">
        <v>286</v>
      </c>
      <c r="J120" s="40" t="s">
        <v>293</v>
      </c>
      <c r="K120" s="41">
        <v>172</v>
      </c>
      <c r="L120" s="40">
        <v>29.14</v>
      </c>
    </row>
    <row r="121" spans="1:12" ht="14.5" x14ac:dyDescent="0.35">
      <c r="A121" s="14"/>
      <c r="B121" s="15"/>
      <c r="C121" s="11"/>
      <c r="D121" s="6"/>
      <c r="E121" s="42" t="s">
        <v>107</v>
      </c>
      <c r="F121" s="43">
        <v>180</v>
      </c>
      <c r="G121" s="43" t="s">
        <v>118</v>
      </c>
      <c r="H121" s="43" t="s">
        <v>119</v>
      </c>
      <c r="I121" s="43" t="s">
        <v>120</v>
      </c>
      <c r="J121" s="43" t="s">
        <v>133</v>
      </c>
      <c r="K121" s="44">
        <v>241</v>
      </c>
      <c r="L121" s="43">
        <v>15.39</v>
      </c>
    </row>
    <row r="122" spans="1:12" ht="14.5" x14ac:dyDescent="0.3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 t="s">
        <v>287</v>
      </c>
      <c r="H122" s="43" t="s">
        <v>122</v>
      </c>
      <c r="I122" s="43" t="s">
        <v>288</v>
      </c>
      <c r="J122" s="43" t="s">
        <v>295</v>
      </c>
      <c r="K122" s="44"/>
      <c r="L122" s="43">
        <v>12.86</v>
      </c>
    </row>
    <row r="123" spans="1:12" ht="14.5" x14ac:dyDescent="0.35">
      <c r="A123" s="14"/>
      <c r="B123" s="15"/>
      <c r="C123" s="11"/>
      <c r="D123" s="7" t="s">
        <v>23</v>
      </c>
      <c r="E123" s="42" t="s">
        <v>60</v>
      </c>
      <c r="F123" s="43">
        <v>30</v>
      </c>
      <c r="G123" s="43" t="s">
        <v>98</v>
      </c>
      <c r="H123" s="43" t="s">
        <v>99</v>
      </c>
      <c r="I123" s="43" t="s">
        <v>100</v>
      </c>
      <c r="J123" s="43" t="s">
        <v>156</v>
      </c>
      <c r="K123" s="44"/>
      <c r="L123" s="43">
        <v>2.8</v>
      </c>
    </row>
    <row r="124" spans="1:12" ht="14.5" x14ac:dyDescent="0.35">
      <c r="A124" s="14"/>
      <c r="B124" s="15"/>
      <c r="C124" s="11"/>
      <c r="D124" s="7" t="s">
        <v>24</v>
      </c>
      <c r="E124" s="42" t="s">
        <v>52</v>
      </c>
      <c r="F124" s="43">
        <v>112</v>
      </c>
      <c r="G124" s="43" t="s">
        <v>291</v>
      </c>
      <c r="H124" s="43" t="s">
        <v>291</v>
      </c>
      <c r="I124" s="43" t="s">
        <v>292</v>
      </c>
      <c r="J124" s="43" t="s">
        <v>296</v>
      </c>
      <c r="K124" s="44"/>
      <c r="L124" s="43">
        <v>12.81</v>
      </c>
    </row>
    <row r="125" spans="1:12" ht="14.5" x14ac:dyDescent="0.35">
      <c r="A125" s="14"/>
      <c r="B125" s="15"/>
      <c r="C125" s="11"/>
      <c r="D125" s="6"/>
      <c r="E125" s="42" t="s">
        <v>283</v>
      </c>
      <c r="F125" s="43">
        <v>60</v>
      </c>
      <c r="G125" s="43" t="s">
        <v>289</v>
      </c>
      <c r="H125" s="43" t="s">
        <v>255</v>
      </c>
      <c r="I125" s="43" t="s">
        <v>290</v>
      </c>
      <c r="J125" s="43" t="s">
        <v>294</v>
      </c>
      <c r="K125" s="44">
        <v>247</v>
      </c>
      <c r="L125" s="43">
        <v>17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722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90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297</v>
      </c>
      <c r="F128" s="43">
        <v>100</v>
      </c>
      <c r="G128" s="43" t="s">
        <v>306</v>
      </c>
      <c r="H128" s="43" t="s">
        <v>251</v>
      </c>
      <c r="I128" s="43" t="s">
        <v>307</v>
      </c>
      <c r="J128" s="43" t="s">
        <v>301</v>
      </c>
      <c r="K128" s="44">
        <v>23</v>
      </c>
      <c r="L128" s="43">
        <v>5.75</v>
      </c>
    </row>
    <row r="129" spans="1:12" ht="14.5" x14ac:dyDescent="0.35">
      <c r="A129" s="14"/>
      <c r="B129" s="15"/>
      <c r="C129" s="11"/>
      <c r="D129" s="7" t="s">
        <v>27</v>
      </c>
      <c r="E129" s="42" t="s">
        <v>298</v>
      </c>
      <c r="F129" s="43">
        <v>275</v>
      </c>
      <c r="G129" s="43" t="s">
        <v>308</v>
      </c>
      <c r="H129" s="43" t="s">
        <v>309</v>
      </c>
      <c r="I129" s="43" t="s">
        <v>310</v>
      </c>
      <c r="J129" s="43" t="s">
        <v>302</v>
      </c>
      <c r="K129" s="44">
        <v>42</v>
      </c>
      <c r="L129" s="43">
        <v>27.65</v>
      </c>
    </row>
    <row r="130" spans="1:12" ht="14.5" x14ac:dyDescent="0.35">
      <c r="A130" s="14"/>
      <c r="B130" s="15"/>
      <c r="C130" s="11"/>
      <c r="D130" s="7" t="s">
        <v>28</v>
      </c>
      <c r="E130" s="42" t="s">
        <v>299</v>
      </c>
      <c r="F130" s="43">
        <v>100</v>
      </c>
      <c r="G130" s="43" t="s">
        <v>311</v>
      </c>
      <c r="H130" s="43" t="s">
        <v>312</v>
      </c>
      <c r="I130" s="43" t="s">
        <v>313</v>
      </c>
      <c r="J130" s="43" t="s">
        <v>303</v>
      </c>
      <c r="K130" s="44">
        <v>162</v>
      </c>
      <c r="L130" s="43">
        <v>32.96</v>
      </c>
    </row>
    <row r="131" spans="1:12" ht="14.5" x14ac:dyDescent="0.35">
      <c r="A131" s="14"/>
      <c r="B131" s="15"/>
      <c r="C131" s="11"/>
      <c r="D131" s="7" t="s">
        <v>29</v>
      </c>
      <c r="E131" s="42" t="s">
        <v>107</v>
      </c>
      <c r="F131" s="43">
        <v>180</v>
      </c>
      <c r="G131" s="43" t="s">
        <v>118</v>
      </c>
      <c r="H131" s="43" t="s">
        <v>119</v>
      </c>
      <c r="I131" s="43" t="s">
        <v>120</v>
      </c>
      <c r="J131" s="43" t="s">
        <v>133</v>
      </c>
      <c r="K131" s="44">
        <v>241</v>
      </c>
      <c r="L131" s="43">
        <v>15.39</v>
      </c>
    </row>
    <row r="132" spans="1:12" ht="14.5" x14ac:dyDescent="0.35">
      <c r="A132" s="14"/>
      <c r="B132" s="15"/>
      <c r="C132" s="11"/>
      <c r="D132" s="7" t="s">
        <v>30</v>
      </c>
      <c r="E132" s="42" t="s">
        <v>300</v>
      </c>
      <c r="F132" s="43">
        <v>200</v>
      </c>
      <c r="G132" s="43" t="s">
        <v>314</v>
      </c>
      <c r="H132" s="43" t="s">
        <v>122</v>
      </c>
      <c r="I132" s="43" t="s">
        <v>315</v>
      </c>
      <c r="J132" s="43" t="s">
        <v>304</v>
      </c>
      <c r="K132" s="44">
        <v>289</v>
      </c>
      <c r="L132" s="43">
        <v>8.33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60</v>
      </c>
      <c r="F134" s="43">
        <v>60</v>
      </c>
      <c r="G134" s="43" t="s">
        <v>124</v>
      </c>
      <c r="H134" s="43" t="s">
        <v>125</v>
      </c>
      <c r="I134" s="43" t="s">
        <v>126</v>
      </c>
      <c r="J134" s="43" t="s">
        <v>135</v>
      </c>
      <c r="K134" s="44"/>
      <c r="L134" s="43">
        <v>5.6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 t="s">
        <v>109</v>
      </c>
      <c r="F136" s="43">
        <v>36</v>
      </c>
      <c r="G136" s="43" t="s">
        <v>316</v>
      </c>
      <c r="H136" s="43" t="s">
        <v>309</v>
      </c>
      <c r="I136" s="43" t="s">
        <v>317</v>
      </c>
      <c r="J136" s="43" t="s">
        <v>305</v>
      </c>
      <c r="K136" s="44"/>
      <c r="L136" s="43">
        <v>7.67</v>
      </c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951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103.35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1673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193.35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318</v>
      </c>
      <c r="F139" s="40">
        <v>110</v>
      </c>
      <c r="G139" s="40" t="s">
        <v>320</v>
      </c>
      <c r="H139" s="40" t="s">
        <v>321</v>
      </c>
      <c r="I139" s="40" t="s">
        <v>322</v>
      </c>
      <c r="J139" s="40">
        <v>151</v>
      </c>
      <c r="K139" s="41">
        <v>278</v>
      </c>
      <c r="L139" s="40">
        <v>33.049999999999997</v>
      </c>
    </row>
    <row r="140" spans="1:12" ht="14.5" x14ac:dyDescent="0.35">
      <c r="A140" s="23"/>
      <c r="B140" s="15"/>
      <c r="C140" s="11"/>
      <c r="D140" s="6"/>
      <c r="E140" s="42" t="s">
        <v>233</v>
      </c>
      <c r="F140" s="43">
        <v>150</v>
      </c>
      <c r="G140" s="43" t="s">
        <v>323</v>
      </c>
      <c r="H140" s="43" t="s">
        <v>324</v>
      </c>
      <c r="I140" s="43" t="s">
        <v>325</v>
      </c>
      <c r="J140" s="43">
        <v>263.81</v>
      </c>
      <c r="K140" s="44">
        <v>219</v>
      </c>
      <c r="L140" s="43">
        <v>10.66</v>
      </c>
    </row>
    <row r="141" spans="1:12" ht="14.5" x14ac:dyDescent="0.35">
      <c r="A141" s="23"/>
      <c r="B141" s="15"/>
      <c r="C141" s="11"/>
      <c r="D141" s="7" t="s">
        <v>22</v>
      </c>
      <c r="E141" s="42" t="s">
        <v>202</v>
      </c>
      <c r="F141" s="43">
        <v>200</v>
      </c>
      <c r="G141" s="43" t="s">
        <v>213</v>
      </c>
      <c r="H141" s="43" t="s">
        <v>122</v>
      </c>
      <c r="I141" s="43" t="s">
        <v>214</v>
      </c>
      <c r="J141" s="43">
        <v>113.79</v>
      </c>
      <c r="K141" s="44">
        <v>273</v>
      </c>
      <c r="L141" s="43">
        <v>8.7100000000000009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60</v>
      </c>
      <c r="F142" s="43">
        <v>30</v>
      </c>
      <c r="G142" s="43" t="s">
        <v>98</v>
      </c>
      <c r="H142" s="43" t="s">
        <v>99</v>
      </c>
      <c r="I142" s="43" t="s">
        <v>100</v>
      </c>
      <c r="J142" s="43">
        <v>52.2</v>
      </c>
      <c r="K142" s="44"/>
      <c r="L142" s="43">
        <v>2.8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319</v>
      </c>
      <c r="F144" s="43">
        <v>60</v>
      </c>
      <c r="G144" s="43" t="s">
        <v>289</v>
      </c>
      <c r="H144" s="43" t="s">
        <v>255</v>
      </c>
      <c r="I144" s="43" t="s">
        <v>98</v>
      </c>
      <c r="J144" s="43">
        <v>8.4</v>
      </c>
      <c r="K144" s="44">
        <v>246</v>
      </c>
      <c r="L144" s="43">
        <v>4.78</v>
      </c>
    </row>
    <row r="145" spans="1:12" ht="14.5" x14ac:dyDescent="0.35">
      <c r="A145" s="23"/>
      <c r="B145" s="15"/>
      <c r="C145" s="11"/>
      <c r="D145" s="6"/>
      <c r="E145" s="42" t="s">
        <v>53</v>
      </c>
      <c r="F145" s="43">
        <v>95</v>
      </c>
      <c r="G145" s="43">
        <v>0.28999999999999998</v>
      </c>
      <c r="H145" s="43">
        <v>2.2799999999999998</v>
      </c>
      <c r="I145" s="43">
        <v>16.25</v>
      </c>
      <c r="J145" s="43">
        <v>76</v>
      </c>
      <c r="K145" s="44"/>
      <c r="L145" s="43">
        <v>30</v>
      </c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0.28999999999999998</v>
      </c>
      <c r="H146" s="19">
        <f t="shared" si="70"/>
        <v>2.2799999999999998</v>
      </c>
      <c r="I146" s="19">
        <f t="shared" si="70"/>
        <v>16.25</v>
      </c>
      <c r="J146" s="19">
        <f t="shared" si="70"/>
        <v>665.2</v>
      </c>
      <c r="K146" s="25"/>
      <c r="L146" s="19">
        <f t="shared" ref="L146" si="71">SUM(L139:L145)</f>
        <v>90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326</v>
      </c>
      <c r="F147" s="43">
        <v>24</v>
      </c>
      <c r="G147" s="43" t="s">
        <v>328</v>
      </c>
      <c r="H147" s="43" t="s">
        <v>205</v>
      </c>
      <c r="I147" s="43" t="s">
        <v>329</v>
      </c>
      <c r="J147" s="43" t="s">
        <v>342</v>
      </c>
      <c r="K147" s="44">
        <v>24</v>
      </c>
      <c r="L147" s="43">
        <v>6.2</v>
      </c>
    </row>
    <row r="148" spans="1:12" ht="14.5" x14ac:dyDescent="0.35">
      <c r="A148" s="23"/>
      <c r="B148" s="15"/>
      <c r="C148" s="11"/>
      <c r="D148" s="7" t="s">
        <v>27</v>
      </c>
      <c r="E148" s="42" t="s">
        <v>327</v>
      </c>
      <c r="F148" s="43">
        <v>63</v>
      </c>
      <c r="G148" s="43" t="s">
        <v>330</v>
      </c>
      <c r="H148" s="43" t="s">
        <v>331</v>
      </c>
      <c r="I148" s="43" t="s">
        <v>332</v>
      </c>
      <c r="J148" s="43" t="s">
        <v>343</v>
      </c>
      <c r="K148" s="44">
        <v>63</v>
      </c>
      <c r="L148" s="43">
        <v>23.57</v>
      </c>
    </row>
    <row r="149" spans="1:12" ht="14.5" x14ac:dyDescent="0.35">
      <c r="A149" s="23"/>
      <c r="B149" s="15"/>
      <c r="C149" s="11"/>
      <c r="D149" s="7" t="s">
        <v>28</v>
      </c>
      <c r="E149" s="42" t="s">
        <v>137</v>
      </c>
      <c r="F149" s="43">
        <v>165</v>
      </c>
      <c r="G149" s="43" t="s">
        <v>333</v>
      </c>
      <c r="H149" s="43" t="s">
        <v>334</v>
      </c>
      <c r="I149" s="43" t="s">
        <v>335</v>
      </c>
      <c r="J149" s="43" t="s">
        <v>344</v>
      </c>
      <c r="K149" s="44">
        <v>165</v>
      </c>
      <c r="L149" s="43">
        <v>40.72</v>
      </c>
    </row>
    <row r="150" spans="1:12" ht="14.5" x14ac:dyDescent="0.35">
      <c r="A150" s="23"/>
      <c r="B150" s="15"/>
      <c r="C150" s="11"/>
      <c r="D150" s="7" t="s">
        <v>29</v>
      </c>
      <c r="E150" s="42" t="s">
        <v>244</v>
      </c>
      <c r="F150" s="43">
        <v>224</v>
      </c>
      <c r="G150" s="43" t="s">
        <v>336</v>
      </c>
      <c r="H150" s="43" t="s">
        <v>337</v>
      </c>
      <c r="I150" s="43" t="s">
        <v>338</v>
      </c>
      <c r="J150" s="43" t="s">
        <v>345</v>
      </c>
      <c r="K150" s="44">
        <v>224</v>
      </c>
      <c r="L150" s="43">
        <v>11.94</v>
      </c>
    </row>
    <row r="151" spans="1:12" ht="14.5" x14ac:dyDescent="0.35">
      <c r="A151" s="23"/>
      <c r="B151" s="15"/>
      <c r="C151" s="11"/>
      <c r="D151" s="7" t="s">
        <v>30</v>
      </c>
      <c r="E151" s="42" t="s">
        <v>59</v>
      </c>
      <c r="F151" s="43">
        <v>293</v>
      </c>
      <c r="G151" s="43" t="s">
        <v>122</v>
      </c>
      <c r="H151" s="43" t="s">
        <v>122</v>
      </c>
      <c r="I151" s="43" t="s">
        <v>74</v>
      </c>
      <c r="J151" s="43" t="s">
        <v>82</v>
      </c>
      <c r="K151" s="44">
        <v>293</v>
      </c>
      <c r="L151" s="43">
        <v>17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60</v>
      </c>
      <c r="F153" s="43"/>
      <c r="G153" s="43" t="s">
        <v>339</v>
      </c>
      <c r="H153" s="43" t="s">
        <v>340</v>
      </c>
      <c r="I153" s="43" t="s">
        <v>341</v>
      </c>
      <c r="J153" s="43" t="s">
        <v>346</v>
      </c>
      <c r="K153" s="44"/>
      <c r="L153" s="43">
        <v>3.92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769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103.35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1414</v>
      </c>
      <c r="G157" s="32">
        <f t="shared" ref="G157" si="74">G146+G156</f>
        <v>0.28999999999999998</v>
      </c>
      <c r="H157" s="32">
        <f t="shared" ref="H157" si="75">H146+H156</f>
        <v>2.2799999999999998</v>
      </c>
      <c r="I157" s="32">
        <f t="shared" ref="I157" si="76">I146+I156</f>
        <v>16.25</v>
      </c>
      <c r="J157" s="32">
        <f t="shared" ref="J157:L157" si="77">J146+J156</f>
        <v>665.2</v>
      </c>
      <c r="K157" s="32"/>
      <c r="L157" s="32">
        <f t="shared" si="77"/>
        <v>193.35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162</v>
      </c>
      <c r="F158" s="40">
        <v>150</v>
      </c>
      <c r="G158" s="40" t="s">
        <v>349</v>
      </c>
      <c r="H158" s="40" t="s">
        <v>350</v>
      </c>
      <c r="I158" s="40" t="s">
        <v>351</v>
      </c>
      <c r="J158" s="40">
        <v>211.1</v>
      </c>
      <c r="K158" s="41">
        <v>227</v>
      </c>
      <c r="L158" s="40">
        <v>7.22</v>
      </c>
    </row>
    <row r="159" spans="1:12" ht="14.5" x14ac:dyDescent="0.35">
      <c r="A159" s="23"/>
      <c r="B159" s="15"/>
      <c r="C159" s="11"/>
      <c r="D159" s="6"/>
      <c r="E159" s="42" t="s">
        <v>347</v>
      </c>
      <c r="F159" s="43">
        <v>100</v>
      </c>
      <c r="G159" s="43" t="s">
        <v>352</v>
      </c>
      <c r="H159" s="43" t="s">
        <v>353</v>
      </c>
      <c r="I159" s="43" t="s">
        <v>354</v>
      </c>
      <c r="J159" s="43">
        <v>359.44</v>
      </c>
      <c r="K159" s="44">
        <v>205</v>
      </c>
      <c r="L159" s="43">
        <v>28.25</v>
      </c>
    </row>
    <row r="160" spans="1:12" ht="14.5" x14ac:dyDescent="0.3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 t="s">
        <v>122</v>
      </c>
      <c r="H160" s="43" t="s">
        <v>122</v>
      </c>
      <c r="I160" s="43" t="s">
        <v>74</v>
      </c>
      <c r="J160" s="43">
        <v>96</v>
      </c>
      <c r="K160" s="44">
        <v>293</v>
      </c>
      <c r="L160" s="43">
        <v>18</v>
      </c>
    </row>
    <row r="161" spans="1:12" ht="14.5" x14ac:dyDescent="0.35">
      <c r="A161" s="23"/>
      <c r="B161" s="15"/>
      <c r="C161" s="11"/>
      <c r="D161" s="7" t="s">
        <v>23</v>
      </c>
      <c r="E161" s="42" t="s">
        <v>60</v>
      </c>
      <c r="F161" s="43">
        <v>35</v>
      </c>
      <c r="G161" s="43" t="s">
        <v>234</v>
      </c>
      <c r="H161" s="43" t="s">
        <v>141</v>
      </c>
      <c r="I161" s="43" t="s">
        <v>355</v>
      </c>
      <c r="J161" s="43">
        <v>60.9</v>
      </c>
      <c r="K161" s="44"/>
      <c r="L161" s="43">
        <v>3.22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348</v>
      </c>
      <c r="F163" s="43">
        <v>100</v>
      </c>
      <c r="G163" s="43" t="s">
        <v>356</v>
      </c>
      <c r="H163" s="43" t="s">
        <v>62</v>
      </c>
      <c r="I163" s="43" t="s">
        <v>357</v>
      </c>
      <c r="J163" s="43">
        <v>113.92</v>
      </c>
      <c r="K163" s="44">
        <v>22</v>
      </c>
      <c r="L163" s="43">
        <v>33.31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841.3599999999999</v>
      </c>
      <c r="K165" s="25"/>
      <c r="L165" s="19">
        <f t="shared" ref="L165" si="79">SUM(L158:L164)</f>
        <v>90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358</v>
      </c>
      <c r="F166" s="43">
        <v>100</v>
      </c>
      <c r="G166" s="43" t="s">
        <v>367</v>
      </c>
      <c r="H166" s="43" t="s">
        <v>368</v>
      </c>
      <c r="I166" s="43" t="s">
        <v>369</v>
      </c>
      <c r="J166" s="43" t="s">
        <v>362</v>
      </c>
      <c r="K166" s="44">
        <v>32</v>
      </c>
      <c r="L166" s="43">
        <v>10.23</v>
      </c>
    </row>
    <row r="167" spans="1:12" ht="14.5" x14ac:dyDescent="0.35">
      <c r="A167" s="23"/>
      <c r="B167" s="15"/>
      <c r="C167" s="11"/>
      <c r="D167" s="7" t="s">
        <v>27</v>
      </c>
      <c r="E167" s="42" t="s">
        <v>359</v>
      </c>
      <c r="F167" s="43">
        <v>275</v>
      </c>
      <c r="G167" s="43" t="s">
        <v>370</v>
      </c>
      <c r="H167" s="43" t="s">
        <v>371</v>
      </c>
      <c r="I167" s="43" t="s">
        <v>372</v>
      </c>
      <c r="J167" s="43" t="s">
        <v>363</v>
      </c>
      <c r="K167" s="44">
        <v>37</v>
      </c>
      <c r="L167" s="43">
        <v>23.35</v>
      </c>
    </row>
    <row r="168" spans="1:12" ht="14.5" x14ac:dyDescent="0.35">
      <c r="A168" s="23"/>
      <c r="B168" s="15"/>
      <c r="C168" s="11"/>
      <c r="D168" s="7" t="s">
        <v>28</v>
      </c>
      <c r="E168" s="42" t="s">
        <v>360</v>
      </c>
      <c r="F168" s="43">
        <v>100</v>
      </c>
      <c r="G168" s="43" t="s">
        <v>373</v>
      </c>
      <c r="H168" s="43" t="s">
        <v>374</v>
      </c>
      <c r="I168" s="43" t="s">
        <v>375</v>
      </c>
      <c r="J168" s="43" t="s">
        <v>364</v>
      </c>
      <c r="K168" s="44">
        <v>184</v>
      </c>
      <c r="L168" s="43">
        <v>35.22</v>
      </c>
    </row>
    <row r="169" spans="1:12" ht="14.5" x14ac:dyDescent="0.35">
      <c r="A169" s="23"/>
      <c r="B169" s="15"/>
      <c r="C169" s="11"/>
      <c r="D169" s="7" t="s">
        <v>29</v>
      </c>
      <c r="E169" s="42" t="s">
        <v>361</v>
      </c>
      <c r="F169" s="43">
        <v>185</v>
      </c>
      <c r="G169" s="43" t="s">
        <v>376</v>
      </c>
      <c r="H169" s="43" t="s">
        <v>377</v>
      </c>
      <c r="I169" s="43" t="s">
        <v>378</v>
      </c>
      <c r="J169" s="43" t="s">
        <v>365</v>
      </c>
      <c r="K169" s="44">
        <v>248</v>
      </c>
      <c r="L169" s="43">
        <v>13.39</v>
      </c>
    </row>
    <row r="170" spans="1:12" ht="14.5" x14ac:dyDescent="0.35">
      <c r="A170" s="23"/>
      <c r="B170" s="15"/>
      <c r="C170" s="11"/>
      <c r="D170" s="7" t="s">
        <v>30</v>
      </c>
      <c r="E170" s="42" t="s">
        <v>108</v>
      </c>
      <c r="F170" s="43">
        <v>200</v>
      </c>
      <c r="G170" s="43" t="s">
        <v>121</v>
      </c>
      <c r="H170" s="43" t="s">
        <v>122</v>
      </c>
      <c r="I170" s="43" t="s">
        <v>123</v>
      </c>
      <c r="J170" s="43" t="s">
        <v>134</v>
      </c>
      <c r="K170" s="44">
        <v>282</v>
      </c>
      <c r="L170" s="43">
        <v>12.76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60</v>
      </c>
      <c r="F172" s="43">
        <v>90</v>
      </c>
      <c r="G172" s="43">
        <v>5.94</v>
      </c>
      <c r="H172" s="43" t="s">
        <v>379</v>
      </c>
      <c r="I172" s="43" t="s">
        <v>380</v>
      </c>
      <c r="J172" s="43" t="s">
        <v>366</v>
      </c>
      <c r="K172" s="44"/>
      <c r="L172" s="43">
        <v>8.4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950</v>
      </c>
      <c r="G175" s="19">
        <f t="shared" ref="G175:J175" si="80">SUM(G166:G174)</f>
        <v>5.94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103.35000000000001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1535</v>
      </c>
      <c r="G176" s="32">
        <f t="shared" ref="G176" si="82">G165+G175</f>
        <v>5.94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841.3599999999999</v>
      </c>
      <c r="K176" s="32"/>
      <c r="L176" s="32">
        <f t="shared" si="85"/>
        <v>193.35000000000002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381</v>
      </c>
      <c r="F177" s="40">
        <v>180</v>
      </c>
      <c r="G177" s="40" t="s">
        <v>382</v>
      </c>
      <c r="H177" s="40" t="s">
        <v>383</v>
      </c>
      <c r="I177" s="40" t="s">
        <v>384</v>
      </c>
      <c r="J177" s="40">
        <v>342.23</v>
      </c>
      <c r="K177" s="41">
        <v>141</v>
      </c>
      <c r="L177" s="40">
        <v>74.22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163</v>
      </c>
      <c r="F179" s="43">
        <v>200</v>
      </c>
      <c r="G179" s="43" t="s">
        <v>73</v>
      </c>
      <c r="H179" s="43" t="s">
        <v>73</v>
      </c>
      <c r="I179" s="43" t="s">
        <v>176</v>
      </c>
      <c r="J179" s="43">
        <v>60.16</v>
      </c>
      <c r="K179" s="44">
        <v>300</v>
      </c>
      <c r="L179" s="43">
        <v>2.08</v>
      </c>
    </row>
    <row r="180" spans="1:12" ht="14.5" x14ac:dyDescent="0.35">
      <c r="A180" s="23"/>
      <c r="B180" s="15"/>
      <c r="C180" s="11"/>
      <c r="D180" s="7" t="s">
        <v>23</v>
      </c>
      <c r="E180" s="42" t="s">
        <v>87</v>
      </c>
      <c r="F180" s="43">
        <v>30</v>
      </c>
      <c r="G180" s="43" t="s">
        <v>385</v>
      </c>
      <c r="H180" s="43" t="s">
        <v>386</v>
      </c>
      <c r="I180" s="43" t="s">
        <v>387</v>
      </c>
      <c r="J180" s="43">
        <v>83.96</v>
      </c>
      <c r="K180" s="44"/>
      <c r="L180" s="43">
        <v>5</v>
      </c>
    </row>
    <row r="181" spans="1:12" ht="14.5" x14ac:dyDescent="0.35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 t="s">
        <v>388</v>
      </c>
      <c r="H181" s="43" t="s">
        <v>388</v>
      </c>
      <c r="I181" s="43" t="s">
        <v>389</v>
      </c>
      <c r="J181" s="43">
        <v>50.05</v>
      </c>
      <c r="K181" s="44"/>
      <c r="L181" s="43">
        <v>8.6999999999999993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536.4</v>
      </c>
      <c r="K184" s="25"/>
      <c r="L184" s="19">
        <f t="shared" ref="L184" si="87">SUM(L177:L183)</f>
        <v>90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390</v>
      </c>
      <c r="F185" s="43">
        <v>100</v>
      </c>
      <c r="G185" s="43" t="s">
        <v>99</v>
      </c>
      <c r="H185" s="43" t="s">
        <v>205</v>
      </c>
      <c r="I185" s="43" t="s">
        <v>393</v>
      </c>
      <c r="J185" s="43" t="s">
        <v>402</v>
      </c>
      <c r="K185" s="44">
        <v>16</v>
      </c>
      <c r="L185" s="43">
        <v>11.14</v>
      </c>
    </row>
    <row r="186" spans="1:12" ht="14.5" x14ac:dyDescent="0.35">
      <c r="A186" s="23"/>
      <c r="B186" s="15"/>
      <c r="C186" s="11"/>
      <c r="D186" s="7" t="s">
        <v>27</v>
      </c>
      <c r="E186" s="42" t="s">
        <v>391</v>
      </c>
      <c r="F186" s="43">
        <v>275</v>
      </c>
      <c r="G186" s="43" t="s">
        <v>167</v>
      </c>
      <c r="H186" s="43" t="s">
        <v>394</v>
      </c>
      <c r="I186" s="43" t="s">
        <v>395</v>
      </c>
      <c r="J186" s="43" t="s">
        <v>403</v>
      </c>
      <c r="K186" s="44">
        <v>44</v>
      </c>
      <c r="L186" s="43">
        <v>25.44</v>
      </c>
    </row>
    <row r="187" spans="1:12" ht="14.5" x14ac:dyDescent="0.35">
      <c r="A187" s="23"/>
      <c r="B187" s="15"/>
      <c r="C187" s="11"/>
      <c r="D187" s="7" t="s">
        <v>28</v>
      </c>
      <c r="E187" s="42" t="s">
        <v>347</v>
      </c>
      <c r="F187" s="43">
        <v>100</v>
      </c>
      <c r="G187" s="43" t="s">
        <v>352</v>
      </c>
      <c r="H187" s="43" t="s">
        <v>353</v>
      </c>
      <c r="I187" s="43" t="s">
        <v>354</v>
      </c>
      <c r="J187" s="43" t="s">
        <v>404</v>
      </c>
      <c r="K187" s="44">
        <v>205</v>
      </c>
      <c r="L187" s="43">
        <v>26.97</v>
      </c>
    </row>
    <row r="188" spans="1:12" ht="14.5" x14ac:dyDescent="0.35">
      <c r="A188" s="23"/>
      <c r="B188" s="15"/>
      <c r="C188" s="11"/>
      <c r="D188" s="7" t="s">
        <v>29</v>
      </c>
      <c r="E188" s="42" t="s">
        <v>392</v>
      </c>
      <c r="F188" s="43">
        <v>180</v>
      </c>
      <c r="G188" s="43" t="s">
        <v>396</v>
      </c>
      <c r="H188" s="43" t="s">
        <v>397</v>
      </c>
      <c r="I188" s="43" t="s">
        <v>398</v>
      </c>
      <c r="J188" s="43" t="s">
        <v>405</v>
      </c>
      <c r="K188" s="44">
        <v>238</v>
      </c>
      <c r="L188" s="43">
        <v>14.8</v>
      </c>
    </row>
    <row r="189" spans="1:12" ht="14.5" x14ac:dyDescent="0.3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 t="s">
        <v>73</v>
      </c>
      <c r="H189" s="43" t="s">
        <v>73</v>
      </c>
      <c r="I189" s="43" t="s">
        <v>74</v>
      </c>
      <c r="J189" s="43" t="s">
        <v>82</v>
      </c>
      <c r="K189" s="44">
        <v>293</v>
      </c>
      <c r="L189" s="43">
        <v>17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60</v>
      </c>
      <c r="F191" s="43">
        <v>86</v>
      </c>
      <c r="G191" s="43" t="s">
        <v>399</v>
      </c>
      <c r="H191" s="43" t="s">
        <v>400</v>
      </c>
      <c r="I191" s="43" t="s">
        <v>401</v>
      </c>
      <c r="J191" s="43" t="s">
        <v>406</v>
      </c>
      <c r="K191" s="44"/>
      <c r="L191" s="43">
        <v>8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941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103.35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1451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536.4</v>
      </c>
      <c r="K195" s="32"/>
      <c r="L195" s="32">
        <f t="shared" si="93"/>
        <v>193.35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1519.5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4.956666666666667</v>
      </c>
      <c r="H196" s="34">
        <f t="shared" si="94"/>
        <v>6.67</v>
      </c>
      <c r="I196" s="34">
        <f t="shared" si="94"/>
        <v>35.274999999999999</v>
      </c>
      <c r="J196" s="34">
        <f t="shared" si="94"/>
        <v>583.255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193.34999999999997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управление1</cp:lastModifiedBy>
  <dcterms:created xsi:type="dcterms:W3CDTF">2022-05-16T14:23:56Z</dcterms:created>
  <dcterms:modified xsi:type="dcterms:W3CDTF">2023-10-26T14:02:27Z</dcterms:modified>
</cp:coreProperties>
</file>